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AIA COVER" sheetId="1" r:id="rId1"/>
    <sheet name="SOV1" sheetId="2" r:id="rId2"/>
    <sheet name="COP" sheetId="3" r:id="rId3"/>
  </sheets>
  <definedNames>
    <definedName name="Excel_BuiltIn_Print_Area_2_1">'SOV1'!$A$7:$J$32</definedName>
    <definedName name="Excel_BuiltIn_Print_Area_3_1">'COP'!$A$1:$J$44</definedName>
    <definedName name="_xlnm.Print_Area" localSheetId="2">'COP'!$A$1:$K$44</definedName>
    <definedName name="_xlnm.Print_Area" localSheetId="1">'SOV1'!$A$7:$K$32</definedName>
    <definedName name="_xlnm.Print_Titles" localSheetId="1">'SOV1'!$6:$6</definedName>
  </definedNames>
  <calcPr fullCalcOnLoad="1"/>
</workbook>
</file>

<file path=xl/sharedStrings.xml><?xml version="1.0" encoding="utf-8"?>
<sst xmlns="http://schemas.openxmlformats.org/spreadsheetml/2006/main" count="138" uniqueCount="84">
  <si>
    <t>APPLICATION AND CERTIFICATE FOR PAYMENT</t>
  </si>
  <si>
    <t xml:space="preserve">TO (OWNER):  </t>
  </si>
  <si>
    <t>Project:</t>
  </si>
  <si>
    <r>
      <t xml:space="preserve">Application No:  </t>
    </r>
    <r>
      <rPr>
        <sz val="10"/>
        <color indexed="12"/>
        <rFont val="Arial"/>
        <family val="2"/>
      </rPr>
      <t>3</t>
    </r>
  </si>
  <si>
    <t>Distribution to:</t>
  </si>
  <si>
    <t xml:space="preserve"> </t>
  </si>
  <si>
    <t>x  Owner</t>
  </si>
  <si>
    <t>Period to:</t>
  </si>
  <si>
    <t>x  Contractor</t>
  </si>
  <si>
    <t>Engineers</t>
  </si>
  <si>
    <t>FROM:</t>
  </si>
  <si>
    <t xml:space="preserve">Engineer:  </t>
  </si>
  <si>
    <t>Contract Date:  03/31/2005</t>
  </si>
  <si>
    <t>CONTRACTOR'S APPLICATION FOR PAYMENT</t>
  </si>
  <si>
    <t>Application is made for Payment, as shown below, in connection with the Contract</t>
  </si>
  <si>
    <t>Continuation Sheet, is attached.</t>
  </si>
  <si>
    <t>Change Order Summary</t>
  </si>
  <si>
    <t>ADDITIONS</t>
  </si>
  <si>
    <t>DEDUCTIONS</t>
  </si>
  <si>
    <t>1.  Original Contract Sum</t>
  </si>
  <si>
    <t>$</t>
  </si>
  <si>
    <t xml:space="preserve">Change Orders approved in </t>
  </si>
  <si>
    <t>2.  Net change by Change Orders</t>
  </si>
  <si>
    <r>
      <t>Previous months by Owner</t>
    </r>
    <r>
      <rPr>
        <sz val="10"/>
        <rFont val="Arial"/>
        <family val="0"/>
      </rPr>
      <t xml:space="preserve">        TOTAL</t>
    </r>
  </si>
  <si>
    <t>3.  Contract Sum to date (Line 1+/- Line 2)</t>
  </si>
  <si>
    <t>Approved this Month</t>
  </si>
  <si>
    <t>4.  Total Completed &amp; Stored to date</t>
  </si>
  <si>
    <t>Number</t>
  </si>
  <si>
    <t>Date Approved</t>
  </si>
  <si>
    <t>(Column G)</t>
  </si>
  <si>
    <t>5.  Retainage:</t>
  </si>
  <si>
    <t>6.  Total Earned Less Retainage (Line 4 less Line 5)</t>
  </si>
  <si>
    <t>TOTALS</t>
  </si>
  <si>
    <t>Net change by Change Orders</t>
  </si>
  <si>
    <t>The undersigned Contractor certifies that to the best of the Contractor's knowledge</t>
  </si>
  <si>
    <t>information and belief the Work covered by this Application for Payment has been</t>
  </si>
  <si>
    <t>completed in accordance with the Contract Documents, that all amounts have been</t>
  </si>
  <si>
    <t>7.  Less Previous Certificates For Payment</t>
  </si>
  <si>
    <t>paid by the Contractor for Work for which previous Certificates for Payment were</t>
  </si>
  <si>
    <t>(Line 6 from prior Certificate)</t>
  </si>
  <si>
    <t>issued and payments received from the Owner, and that current payment shown</t>
  </si>
  <si>
    <t>8.  Current Payment Due</t>
  </si>
  <si>
    <t>herein is now due.</t>
  </si>
  <si>
    <t>9.  Balance to finish - (Line 3 less Line 4)</t>
  </si>
  <si>
    <t xml:space="preserve">State of:    </t>
  </si>
  <si>
    <t>Arizona</t>
  </si>
  <si>
    <t>County of:</t>
  </si>
  <si>
    <t xml:space="preserve">  Maricopa</t>
  </si>
  <si>
    <t>Subscribed and sworn to before me this</t>
  </si>
  <si>
    <t xml:space="preserve">day of </t>
  </si>
  <si>
    <t>Notary Public:</t>
  </si>
  <si>
    <t>By:________________________</t>
  </si>
  <si>
    <t>Date:_________________________</t>
  </si>
  <si>
    <t>My Commission expires:</t>
  </si>
  <si>
    <t>ENGINEER'S CERTIFICATE FOR PAYMENT</t>
  </si>
  <si>
    <t>In accordance with the Contract Documents, based on on-site observations and the</t>
  </si>
  <si>
    <t>AMOUNT CERTIFIED</t>
  </si>
  <si>
    <t xml:space="preserve">data comprising the above application, the Engineer certifies to the Owner that to the </t>
  </si>
  <si>
    <t>(Attach explanation if amount certified differs from the amount applied for)</t>
  </si>
  <si>
    <t xml:space="preserve">best of the Engineer's knowledge, information belief the Work has progressed as </t>
  </si>
  <si>
    <t>ENGINEER:</t>
  </si>
  <si>
    <t>indicated, the quality of the Work is in accordance with the Contract Documents, and</t>
  </si>
  <si>
    <t>the Contractor is entitled to payment of the AMOUNT CERTIFIED.</t>
  </si>
  <si>
    <t>By:____________________________________</t>
  </si>
  <si>
    <t>Date:__________________________</t>
  </si>
  <si>
    <t>ITEM</t>
  </si>
  <si>
    <t>DESCRIPTION OF WORK</t>
  </si>
  <si>
    <t>SCHEDULED VALUE</t>
  </si>
  <si>
    <t>PREVIOUS REQUEST</t>
  </si>
  <si>
    <t>WORK THIS PERIOD</t>
  </si>
  <si>
    <t>STORED MATERIAL</t>
  </si>
  <si>
    <t>COMPLETE &amp; STORED TO DATE</t>
  </si>
  <si>
    <t>RENTION TO BE HELD</t>
  </si>
  <si>
    <t>PERCENT COMPLETE</t>
  </si>
  <si>
    <t>BALANCE TO FINISH</t>
  </si>
  <si>
    <t>Page Total</t>
  </si>
  <si>
    <t>COP#</t>
  </si>
  <si>
    <t>CHANGE ORDERS</t>
  </si>
  <si>
    <t>Revised Job Total</t>
  </si>
  <si>
    <t>Change Orders Total:</t>
  </si>
  <si>
    <t>Page 1 of 2</t>
  </si>
  <si>
    <t xml:space="preserve">CONTRACT FOR: </t>
  </si>
  <si>
    <r>
      <t xml:space="preserve">     10</t>
    </r>
    <r>
      <rPr>
        <b/>
        <sz val="10"/>
        <rFont val="Arial"/>
        <family val="2"/>
      </rPr>
      <t>%</t>
    </r>
    <r>
      <rPr>
        <sz val="10"/>
        <rFont val="Arial"/>
        <family val="0"/>
      </rPr>
      <t xml:space="preserve"> of Completed Work </t>
    </r>
  </si>
  <si>
    <t>20____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</si>
</sst>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mm/dd/yy"/>
    <numFmt numFmtId="166" formatCode="\$#,##0.00_);[Red]&quot;($&quot;#,##0.00\)"/>
    <numFmt numFmtId="167" formatCode="_(\$* #,##0.00_);_(\$* \(#,##0.00\);_(\$* \-??_);_(@_)"/>
    <numFmt numFmtId="168" formatCode="_(\$* #,##0_);_(\$* \(#,##0\);_(\$* \-??_);_(@_)"/>
    <numFmt numFmtId="169" formatCode="[$$-409]#,##0.00;[Red]\-[$$-409]#,##0.00"/>
    <numFmt numFmtId="170" formatCode="\$#,##0_);&quot;($&quot;#,##0\)"/>
    <numFmt numFmtId="171" formatCode="_(* #,##0.00_);_(* \(#,##0.00\);_(* \-??_);_(@_)"/>
    <numFmt numFmtId="172" formatCode="[$$-409]#,##0.00;[Red][$$-409]#,##0.0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15" xfId="0" applyNumberForma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4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25" xfId="0" applyFont="1" applyBorder="1" applyAlignment="1">
      <alignment horizontal="center"/>
    </xf>
    <xf numFmtId="164" fontId="0" fillId="0" borderId="18" xfId="0" applyNumberFormat="1" applyBorder="1" applyAlignment="1">
      <alignment/>
    </xf>
    <xf numFmtId="0" fontId="6" fillId="0" borderId="26" xfId="0" applyFon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6" fontId="0" fillId="0" borderId="15" xfId="0" applyNumberFormat="1" applyBorder="1" applyAlignment="1">
      <alignment/>
    </xf>
    <xf numFmtId="0" fontId="6" fillId="0" borderId="18" xfId="0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9" fillId="0" borderId="0" xfId="0" applyFont="1" applyAlignment="1">
      <alignment/>
    </xf>
    <xf numFmtId="168" fontId="0" fillId="0" borderId="0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69" fontId="1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6" fillId="0" borderId="27" xfId="0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4" xfId="0" applyFont="1" applyBorder="1" applyAlignment="1">
      <alignment horizontal="right"/>
    </xf>
    <xf numFmtId="16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38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15" xfId="0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/>
    </xf>
    <xf numFmtId="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38" fontId="12" fillId="0" borderId="32" xfId="0" applyNumberFormat="1" applyFont="1" applyBorder="1" applyAlignment="1">
      <alignment horizontal="center" vertical="center" wrapText="1"/>
    </xf>
    <xf numFmtId="38" fontId="12" fillId="0" borderId="32" xfId="0" applyNumberFormat="1" applyFont="1" applyBorder="1" applyAlignment="1">
      <alignment vertical="center" wrapText="1"/>
    </xf>
    <xf numFmtId="38" fontId="12" fillId="0" borderId="33" xfId="0" applyNumberFormat="1" applyFont="1" applyBorder="1" applyAlignment="1">
      <alignment horizontal="center" vertical="center" wrapText="1"/>
    </xf>
    <xf numFmtId="9" fontId="12" fillId="0" borderId="3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31" xfId="0" applyNumberFormat="1" applyFont="1" applyBorder="1" applyAlignment="1">
      <alignment horizontal="center" vertical="center"/>
    </xf>
    <xf numFmtId="170" fontId="0" fillId="0" borderId="35" xfId="0" applyNumberFormat="1" applyFont="1" applyBorder="1" applyAlignment="1">
      <alignment/>
    </xf>
    <xf numFmtId="170" fontId="0" fillId="0" borderId="35" xfId="0" applyNumberFormat="1" applyFont="1" applyBorder="1" applyAlignment="1">
      <alignment/>
    </xf>
    <xf numFmtId="9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/>
    </xf>
    <xf numFmtId="9" fontId="0" fillId="0" borderId="31" xfId="0" applyNumberFormat="1" applyBorder="1" applyAlignment="1">
      <alignment/>
    </xf>
    <xf numFmtId="170" fontId="0" fillId="0" borderId="31" xfId="42" applyNumberFormat="1" applyFont="1" applyFill="1" applyBorder="1" applyAlignment="1" applyProtection="1">
      <alignment/>
      <protection/>
    </xf>
    <xf numFmtId="170" fontId="0" fillId="0" borderId="31" xfId="0" applyNumberFormat="1" applyBorder="1" applyAlignment="1">
      <alignment horizontal="right"/>
    </xf>
    <xf numFmtId="170" fontId="0" fillId="0" borderId="31" xfId="0" applyNumberFormat="1" applyBorder="1" applyAlignment="1">
      <alignment/>
    </xf>
    <xf numFmtId="0" fontId="6" fillId="0" borderId="38" xfId="0" applyFont="1" applyBorder="1" applyAlignment="1">
      <alignment horizontal="center"/>
    </xf>
    <xf numFmtId="170" fontId="0" fillId="0" borderId="37" xfId="0" applyNumberFormat="1" applyBorder="1" applyAlignment="1">
      <alignment/>
    </xf>
    <xf numFmtId="3" fontId="0" fillId="0" borderId="31" xfId="0" applyNumberFormat="1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37" fontId="0" fillId="0" borderId="31" xfId="0" applyNumberFormat="1" applyBorder="1" applyAlignment="1">
      <alignment/>
    </xf>
    <xf numFmtId="0" fontId="0" fillId="0" borderId="39" xfId="0" applyFont="1" applyBorder="1" applyAlignment="1">
      <alignment horizontal="center"/>
    </xf>
    <xf numFmtId="3" fontId="0" fillId="0" borderId="39" xfId="0" applyNumberFormat="1" applyFont="1" applyBorder="1" applyAlignment="1">
      <alignment horizontal="center" vertical="center"/>
    </xf>
    <xf numFmtId="37" fontId="0" fillId="0" borderId="39" xfId="0" applyNumberFormat="1" applyFont="1" applyBorder="1" applyAlignment="1">
      <alignment horizontal="right"/>
    </xf>
    <xf numFmtId="37" fontId="0" fillId="0" borderId="39" xfId="0" applyNumberFormat="1" applyFont="1" applyBorder="1" applyAlignment="1">
      <alignment/>
    </xf>
    <xf numFmtId="37" fontId="0" fillId="0" borderId="39" xfId="0" applyNumberFormat="1" applyBorder="1" applyAlignment="1">
      <alignment/>
    </xf>
    <xf numFmtId="9" fontId="0" fillId="0" borderId="39" xfId="0" applyNumberFormat="1" applyFont="1" applyBorder="1" applyAlignment="1">
      <alignment/>
    </xf>
    <xf numFmtId="170" fontId="0" fillId="0" borderId="3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38" fontId="0" fillId="0" borderId="40" xfId="0" applyNumberFormat="1" applyBorder="1" applyAlignment="1">
      <alignment/>
    </xf>
    <xf numFmtId="10" fontId="0" fillId="0" borderId="40" xfId="0" applyNumberFormat="1" applyBorder="1" applyAlignment="1">
      <alignment/>
    </xf>
    <xf numFmtId="38" fontId="0" fillId="0" borderId="40" xfId="42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42" applyNumberFormat="1" applyFont="1" applyFill="1" applyBorder="1" applyAlignment="1" applyProtection="1">
      <alignment/>
      <protection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8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38" fontId="12" fillId="0" borderId="38" xfId="0" applyNumberFormat="1" applyFont="1" applyBorder="1" applyAlignment="1">
      <alignment horizontal="center" vertical="center" wrapText="1"/>
    </xf>
    <xf numFmtId="9" fontId="12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6" fillId="0" borderId="35" xfId="0" applyFont="1" applyBorder="1" applyAlignment="1">
      <alignment horizontal="center"/>
    </xf>
    <xf numFmtId="38" fontId="0" fillId="0" borderId="35" xfId="0" applyNumberFormat="1" applyFont="1" applyBorder="1" applyAlignment="1">
      <alignment/>
    </xf>
    <xf numFmtId="38" fontId="0" fillId="0" borderId="35" xfId="0" applyNumberFormat="1" applyFont="1" applyBorder="1" applyAlignment="1">
      <alignment/>
    </xf>
    <xf numFmtId="38" fontId="0" fillId="0" borderId="37" xfId="0" applyNumberFormat="1" applyBorder="1" applyAlignment="1">
      <alignment/>
    </xf>
    <xf numFmtId="38" fontId="0" fillId="0" borderId="31" xfId="0" applyNumberFormat="1" applyBorder="1" applyAlignment="1">
      <alignment/>
    </xf>
    <xf numFmtId="38" fontId="0" fillId="0" borderId="41" xfId="42" applyNumberFormat="1" applyFont="1" applyFill="1" applyBorder="1" applyAlignment="1" applyProtection="1">
      <alignment/>
      <protection/>
    </xf>
    <xf numFmtId="0" fontId="0" fillId="0" borderId="31" xfId="0" applyBorder="1" applyAlignment="1">
      <alignment horizontal="center"/>
    </xf>
    <xf numFmtId="38" fontId="0" fillId="0" borderId="3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/>
    </xf>
    <xf numFmtId="38" fontId="0" fillId="0" borderId="42" xfId="0" applyNumberFormat="1" applyBorder="1" applyAlignment="1">
      <alignment/>
    </xf>
    <xf numFmtId="38" fontId="0" fillId="0" borderId="42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43" xfId="0" applyBorder="1" applyAlignment="1">
      <alignment/>
    </xf>
    <xf numFmtId="9" fontId="0" fillId="0" borderId="44" xfId="0" applyNumberFormat="1" applyBorder="1" applyAlignment="1">
      <alignment/>
    </xf>
    <xf numFmtId="38" fontId="0" fillId="0" borderId="45" xfId="42" applyNumberFormat="1" applyFont="1" applyFill="1" applyBorder="1" applyAlignment="1" applyProtection="1">
      <alignment/>
      <protection/>
    </xf>
    <xf numFmtId="38" fontId="0" fillId="0" borderId="46" xfId="42" applyNumberFormat="1" applyFont="1" applyFill="1" applyBorder="1" applyAlignment="1" applyProtection="1">
      <alignment/>
      <protection/>
    </xf>
    <xf numFmtId="0" fontId="0" fillId="0" borderId="25" xfId="0" applyBorder="1" applyAlignment="1">
      <alignment horizontal="center"/>
    </xf>
    <xf numFmtId="0" fontId="6" fillId="0" borderId="25" xfId="0" applyFont="1" applyBorder="1" applyAlignment="1">
      <alignment horizontal="left"/>
    </xf>
    <xf numFmtId="38" fontId="0" fillId="0" borderId="25" xfId="0" applyNumberFormat="1" applyBorder="1" applyAlignment="1">
      <alignment/>
    </xf>
    <xf numFmtId="9" fontId="0" fillId="0" borderId="25" xfId="0" applyNumberFormat="1" applyBorder="1" applyAlignment="1">
      <alignment/>
    </xf>
    <xf numFmtId="38" fontId="0" fillId="0" borderId="25" xfId="42" applyNumberFormat="1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38" fontId="6" fillId="0" borderId="25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11" fillId="33" borderId="15" xfId="0" applyNumberFormat="1" applyFont="1" applyFill="1" applyBorder="1" applyAlignment="1">
      <alignment/>
    </xf>
    <xf numFmtId="170" fontId="0" fillId="33" borderId="31" xfId="0" applyNumberFormat="1" applyFill="1" applyBorder="1" applyAlignment="1">
      <alignment/>
    </xf>
    <xf numFmtId="170" fontId="0" fillId="33" borderId="31" xfId="0" applyNumberFormat="1" applyFill="1" applyBorder="1" applyAlignment="1">
      <alignment/>
    </xf>
    <xf numFmtId="170" fontId="0" fillId="33" borderId="37" xfId="0" applyNumberFormat="1" applyFill="1" applyBorder="1" applyAlignment="1">
      <alignment/>
    </xf>
    <xf numFmtId="37" fontId="0" fillId="33" borderId="31" xfId="0" applyNumberFormat="1" applyFill="1" applyBorder="1" applyAlignment="1">
      <alignment/>
    </xf>
    <xf numFmtId="170" fontId="0" fillId="34" borderId="31" xfId="0" applyNumberFormat="1" applyFill="1" applyBorder="1" applyAlignment="1">
      <alignment/>
    </xf>
    <xf numFmtId="38" fontId="0" fillId="33" borderId="37" xfId="0" applyNumberFormat="1" applyFill="1" applyBorder="1" applyAlignment="1">
      <alignment/>
    </xf>
    <xf numFmtId="38" fontId="0" fillId="33" borderId="31" xfId="0" applyNumberFormat="1" applyFill="1" applyBorder="1" applyAlignment="1">
      <alignment/>
    </xf>
    <xf numFmtId="38" fontId="0" fillId="33" borderId="42" xfId="0" applyNumberFormat="1" applyFill="1" applyBorder="1" applyAlignment="1">
      <alignment/>
    </xf>
    <xf numFmtId="38" fontId="0" fillId="34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3" fontId="0" fillId="0" borderId="31" xfId="0" applyNumberForma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70" zoomScaleNormal="70" zoomScalePageLayoutView="0" workbookViewId="0" topLeftCell="A1">
      <selection activeCell="M40" sqref="M40"/>
    </sheetView>
  </sheetViews>
  <sheetFormatPr defaultColWidth="9.140625" defaultRowHeight="12.75"/>
  <cols>
    <col min="1" max="1" width="15.8515625" style="0" customWidth="1"/>
    <col min="2" max="2" width="17.7109375" style="0" customWidth="1"/>
    <col min="3" max="4" width="15.7109375" style="0" customWidth="1"/>
    <col min="5" max="5" width="3.7109375" style="0" customWidth="1"/>
    <col min="9" max="9" width="10.28125" style="0" customWidth="1"/>
    <col min="11" max="11" width="11.57421875" style="0" customWidth="1"/>
    <col min="12" max="12" width="12.8515625" style="0" customWidth="1"/>
    <col min="13" max="13" width="20.00390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80</v>
      </c>
      <c r="N1" s="3"/>
    </row>
    <row r="2" spans="1:13" ht="12.75">
      <c r="A2" t="s">
        <v>1</v>
      </c>
      <c r="B2" s="4" t="s">
        <v>5</v>
      </c>
      <c r="F2" t="s">
        <v>2</v>
      </c>
      <c r="G2" s="4" t="s">
        <v>5</v>
      </c>
      <c r="K2" t="s">
        <v>3</v>
      </c>
      <c r="L2" s="5" t="s">
        <v>5</v>
      </c>
      <c r="M2" t="s">
        <v>4</v>
      </c>
    </row>
    <row r="3" spans="2:13" ht="12.75">
      <c r="B3" s="4" t="s">
        <v>5</v>
      </c>
      <c r="G3" s="6" t="s">
        <v>5</v>
      </c>
      <c r="H3" s="7"/>
      <c r="I3" s="8"/>
      <c r="L3" s="9" t="s">
        <v>5</v>
      </c>
      <c r="M3" t="s">
        <v>6</v>
      </c>
    </row>
    <row r="4" spans="2:13" ht="12.75">
      <c r="B4" s="4" t="s">
        <v>5</v>
      </c>
      <c r="G4" s="10"/>
      <c r="H4" s="7"/>
      <c r="I4" s="8"/>
      <c r="K4" t="s">
        <v>7</v>
      </c>
      <c r="L4" s="11" t="s">
        <v>5</v>
      </c>
      <c r="M4" t="s">
        <v>8</v>
      </c>
    </row>
    <row r="5" ht="12.75">
      <c r="B5" s="4"/>
    </row>
    <row r="6" ht="12.75">
      <c r="K6" t="s">
        <v>9</v>
      </c>
    </row>
    <row r="7" spans="1:12" ht="12.75">
      <c r="A7" t="s">
        <v>10</v>
      </c>
      <c r="B7" s="12" t="s">
        <v>5</v>
      </c>
      <c r="F7" t="s">
        <v>11</v>
      </c>
      <c r="H7" s="4"/>
      <c r="K7" s="8"/>
      <c r="L7" s="13"/>
    </row>
    <row r="8" spans="1:8" ht="12.75">
      <c r="A8" s="14" t="s">
        <v>5</v>
      </c>
      <c r="B8" s="12"/>
      <c r="H8" s="4"/>
    </row>
    <row r="9" spans="2:8" ht="12.75">
      <c r="B9" s="12" t="s">
        <v>5</v>
      </c>
      <c r="H9" s="4"/>
    </row>
    <row r="10" spans="8:12" ht="12.75">
      <c r="H10" s="4"/>
      <c r="K10" s="8" t="s">
        <v>12</v>
      </c>
      <c r="L10" s="15" t="s">
        <v>5</v>
      </c>
    </row>
    <row r="11" spans="1:14" ht="12.75">
      <c r="A11" s="16" t="s">
        <v>81</v>
      </c>
      <c r="B11" s="1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6" ht="18">
      <c r="A12" s="18" t="s">
        <v>13</v>
      </c>
      <c r="F12" s="8" t="s">
        <v>14</v>
      </c>
    </row>
    <row r="13" ht="12.75">
      <c r="F13" t="s">
        <v>15</v>
      </c>
    </row>
    <row r="14" spans="1:13" ht="12.75">
      <c r="A14" s="19" t="s">
        <v>16</v>
      </c>
      <c r="B14" s="20"/>
      <c r="C14" s="21" t="s">
        <v>17</v>
      </c>
      <c r="D14" s="21" t="s">
        <v>18</v>
      </c>
      <c r="F14" t="s">
        <v>19</v>
      </c>
      <c r="L14" s="22" t="s">
        <v>20</v>
      </c>
      <c r="M14" s="23">
        <f>+SOV1!C31</f>
        <v>0</v>
      </c>
    </row>
    <row r="15" spans="1:13" ht="12.75">
      <c r="A15" s="24" t="s">
        <v>21</v>
      </c>
      <c r="B15" s="25"/>
      <c r="D15" s="26"/>
      <c r="F15" t="s">
        <v>22</v>
      </c>
      <c r="L15" s="22" t="s">
        <v>20</v>
      </c>
      <c r="M15" s="27">
        <f>+COP!C20</f>
        <v>0</v>
      </c>
    </row>
    <row r="16" spans="1:13" ht="12.75">
      <c r="A16" s="28" t="s">
        <v>23</v>
      </c>
      <c r="B16" s="29"/>
      <c r="C16" s="30"/>
      <c r="D16" s="31"/>
      <c r="F16" t="s">
        <v>24</v>
      </c>
      <c r="L16" s="22" t="s">
        <v>20</v>
      </c>
      <c r="M16" s="32">
        <f>+M14+M15</f>
        <v>0</v>
      </c>
    </row>
    <row r="17" spans="1:13" ht="12.75">
      <c r="A17" s="33" t="s">
        <v>25</v>
      </c>
      <c r="B17" s="29"/>
      <c r="C17" s="34"/>
      <c r="D17" s="35"/>
      <c r="F17" t="s">
        <v>26</v>
      </c>
      <c r="L17" s="22" t="s">
        <v>20</v>
      </c>
      <c r="M17" s="27">
        <f>+COP!G21</f>
        <v>0</v>
      </c>
    </row>
    <row r="18" spans="1:12" ht="12.75">
      <c r="A18" s="36" t="s">
        <v>27</v>
      </c>
      <c r="B18" s="36" t="s">
        <v>28</v>
      </c>
      <c r="C18" s="37"/>
      <c r="D18" s="35"/>
      <c r="G18" s="8" t="s">
        <v>29</v>
      </c>
      <c r="L18" s="22"/>
    </row>
    <row r="19" spans="1:13" ht="12.75">
      <c r="A19" s="38"/>
      <c r="B19" s="39"/>
      <c r="C19" s="37"/>
      <c r="D19" s="35"/>
      <c r="F19" t="s">
        <v>30</v>
      </c>
      <c r="L19" s="22"/>
      <c r="M19" s="40">
        <f>+M17*0.1</f>
        <v>0</v>
      </c>
    </row>
    <row r="20" spans="1:13" ht="15">
      <c r="A20" s="41"/>
      <c r="B20" s="42"/>
      <c r="C20" s="37"/>
      <c r="D20" s="35"/>
      <c r="F20" s="43" t="s">
        <v>82</v>
      </c>
      <c r="L20" s="22"/>
      <c r="M20" s="44" t="s">
        <v>5</v>
      </c>
    </row>
    <row r="21" spans="1:12" ht="12.75">
      <c r="A21" s="41"/>
      <c r="B21" s="42"/>
      <c r="C21" s="37"/>
      <c r="D21" s="35"/>
      <c r="F21" s="3"/>
      <c r="G21" s="45"/>
      <c r="H21" s="3"/>
      <c r="I21" s="3"/>
      <c r="L21" s="22"/>
    </row>
    <row r="22" spans="1:13" ht="12.75">
      <c r="A22" s="41"/>
      <c r="B22" s="42"/>
      <c r="C22" s="37"/>
      <c r="D22" s="35"/>
      <c r="F22" s="3" t="s">
        <v>31</v>
      </c>
      <c r="G22" s="3"/>
      <c r="H22" s="3"/>
      <c r="I22" s="3"/>
      <c r="L22" s="22"/>
      <c r="M22" s="46">
        <f>+M17-M19</f>
        <v>0</v>
      </c>
    </row>
    <row r="23" spans="1:13" ht="12.75">
      <c r="A23" s="41"/>
      <c r="B23" s="42"/>
      <c r="C23" s="37"/>
      <c r="D23" s="35"/>
      <c r="F23" s="3"/>
      <c r="G23" s="3"/>
      <c r="H23" s="3"/>
      <c r="I23" s="3"/>
      <c r="L23" s="22"/>
      <c r="M23" s="47"/>
    </row>
    <row r="24" spans="1:13" ht="12.75">
      <c r="A24" s="41"/>
      <c r="B24" s="42"/>
      <c r="C24" s="37"/>
      <c r="D24" s="35"/>
      <c r="F24" s="3"/>
      <c r="G24" s="3"/>
      <c r="H24" s="3"/>
      <c r="I24" s="3"/>
      <c r="L24" s="22"/>
      <c r="M24" s="47"/>
    </row>
    <row r="25" spans="1:12" ht="12.75">
      <c r="A25" s="41"/>
      <c r="B25" s="42"/>
      <c r="C25" s="37"/>
      <c r="D25" s="35"/>
      <c r="F25" s="3"/>
      <c r="G25" s="3"/>
      <c r="H25" s="3"/>
      <c r="I25" s="3"/>
      <c r="L25" s="22"/>
    </row>
    <row r="26" spans="1:12" ht="12.75">
      <c r="A26" s="41"/>
      <c r="B26" s="42"/>
      <c r="C26" s="37"/>
      <c r="D26" s="35"/>
      <c r="F26" s="3"/>
      <c r="G26" s="3"/>
      <c r="H26" s="3"/>
      <c r="I26" s="3"/>
      <c r="L26" s="22"/>
    </row>
    <row r="27" spans="1:12" ht="12.75">
      <c r="A27" s="41"/>
      <c r="B27" s="42"/>
      <c r="C27" s="37"/>
      <c r="D27" s="35"/>
      <c r="F27" s="3"/>
      <c r="G27" s="3"/>
      <c r="H27" s="3"/>
      <c r="I27" s="3"/>
      <c r="L27" s="22"/>
    </row>
    <row r="28" spans="1:12" ht="12.75">
      <c r="A28" s="48"/>
      <c r="B28" s="49"/>
      <c r="C28" s="50"/>
      <c r="D28" s="35"/>
      <c r="F28" s="3"/>
      <c r="G28" s="45"/>
      <c r="H28" s="3"/>
      <c r="I28" s="3"/>
      <c r="L28" s="22"/>
    </row>
    <row r="29" spans="1:12" ht="12.75">
      <c r="A29" s="51"/>
      <c r="B29" s="52" t="s">
        <v>32</v>
      </c>
      <c r="C29" s="53">
        <f>SUM(C15:C28)</f>
        <v>0</v>
      </c>
      <c r="D29" s="53">
        <f>SUM(D15:D28)</f>
        <v>0</v>
      </c>
      <c r="F29" s="45"/>
      <c r="G29" s="3"/>
      <c r="H29" s="3"/>
      <c r="I29" s="3"/>
      <c r="L29" s="22"/>
    </row>
    <row r="30" spans="1:13" ht="12.75">
      <c r="A30" s="19" t="s">
        <v>33</v>
      </c>
      <c r="B30" s="20"/>
      <c r="C30" s="54"/>
      <c r="D30" s="54"/>
      <c r="F30" s="3"/>
      <c r="G30" s="45"/>
      <c r="H30" s="3"/>
      <c r="I30" s="3"/>
      <c r="J30" s="3"/>
      <c r="K30" s="3"/>
      <c r="L30" s="55"/>
      <c r="M30" s="56"/>
    </row>
    <row r="31" spans="1:13" ht="12.75">
      <c r="A31" s="57" t="s">
        <v>34</v>
      </c>
      <c r="F31" s="3"/>
      <c r="G31" s="3"/>
      <c r="H31" s="3"/>
      <c r="I31" s="3"/>
      <c r="J31" s="3"/>
      <c r="K31" s="3"/>
      <c r="L31" s="55"/>
      <c r="M31" s="56"/>
    </row>
    <row r="32" spans="1:13" ht="12.75">
      <c r="A32" s="57" t="s">
        <v>35</v>
      </c>
      <c r="F32" s="3"/>
      <c r="G32" s="45"/>
      <c r="H32" s="3"/>
      <c r="I32" s="3"/>
      <c r="J32" s="3"/>
      <c r="K32" s="3"/>
      <c r="L32" s="55"/>
      <c r="M32" s="3"/>
    </row>
    <row r="33" spans="1:13" ht="12.75">
      <c r="A33" s="57" t="s">
        <v>36</v>
      </c>
      <c r="F33" s="58" t="s">
        <v>37</v>
      </c>
      <c r="L33" s="22" t="s">
        <v>20</v>
      </c>
      <c r="M33" s="166">
        <v>0</v>
      </c>
    </row>
    <row r="34" spans="1:13" ht="12.75">
      <c r="A34" s="57" t="s">
        <v>38</v>
      </c>
      <c r="F34" t="s">
        <v>5</v>
      </c>
      <c r="G34" s="8" t="s">
        <v>39</v>
      </c>
      <c r="L34" s="22"/>
      <c r="M34" s="59"/>
    </row>
    <row r="35" spans="1:13" ht="12.75">
      <c r="A35" s="57" t="s">
        <v>40</v>
      </c>
      <c r="F35" t="s">
        <v>41</v>
      </c>
      <c r="L35" s="22" t="s">
        <v>20</v>
      </c>
      <c r="M35" s="165">
        <f>+M22-M33</f>
        <v>0</v>
      </c>
    </row>
    <row r="36" spans="1:13" ht="12.75">
      <c r="A36" t="s">
        <v>42</v>
      </c>
      <c r="F36" t="s">
        <v>43</v>
      </c>
      <c r="L36" s="22" t="s">
        <v>20</v>
      </c>
      <c r="M36" s="60">
        <f>+M16-M22</f>
        <v>0</v>
      </c>
    </row>
    <row r="37" spans="6:13" ht="12.75">
      <c r="F37" s="61"/>
      <c r="G37" s="62"/>
      <c r="H37" s="61"/>
      <c r="I37" s="61"/>
      <c r="J37" s="61"/>
      <c r="K37" s="61"/>
      <c r="L37" s="61"/>
      <c r="M37" s="61"/>
    </row>
    <row r="39" spans="6:10" ht="12.75">
      <c r="F39" t="s">
        <v>44</v>
      </c>
      <c r="G39" s="61" t="s">
        <v>45</v>
      </c>
      <c r="I39" t="s">
        <v>46</v>
      </c>
      <c r="J39" s="61" t="s">
        <v>47</v>
      </c>
    </row>
    <row r="40" spans="6:13" ht="12.75">
      <c r="F40" t="s">
        <v>48</v>
      </c>
      <c r="J40" s="61"/>
      <c r="K40" t="s">
        <v>49</v>
      </c>
      <c r="L40" s="61"/>
      <c r="M40" s="179" t="s">
        <v>83</v>
      </c>
    </row>
    <row r="42" spans="6:10" ht="12.75">
      <c r="F42" t="s">
        <v>50</v>
      </c>
      <c r="H42" s="61"/>
      <c r="I42" s="61"/>
      <c r="J42" s="61"/>
    </row>
    <row r="43" spans="1:10" ht="12.75">
      <c r="A43" s="3" t="s">
        <v>51</v>
      </c>
      <c r="B43" s="3"/>
      <c r="C43" t="s">
        <v>52</v>
      </c>
      <c r="F43" t="s">
        <v>53</v>
      </c>
      <c r="I43" s="61"/>
      <c r="J43" s="61"/>
    </row>
    <row r="44" spans="1:13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ht="18">
      <c r="A45" s="18" t="s">
        <v>54</v>
      </c>
    </row>
    <row r="46" spans="1:13" ht="12.75">
      <c r="A46" s="57" t="s">
        <v>55</v>
      </c>
      <c r="F46" t="s">
        <v>56</v>
      </c>
      <c r="L46" s="22" t="s">
        <v>20</v>
      </c>
      <c r="M46" s="64"/>
    </row>
    <row r="47" spans="1:6" ht="12.75">
      <c r="A47" s="57" t="s">
        <v>57</v>
      </c>
      <c r="F47" s="57" t="s">
        <v>58</v>
      </c>
    </row>
    <row r="48" spans="1:6" ht="12.75">
      <c r="A48" s="57" t="s">
        <v>59</v>
      </c>
      <c r="F48" t="s">
        <v>60</v>
      </c>
    </row>
    <row r="49" ht="12.75">
      <c r="A49" s="57" t="s">
        <v>61</v>
      </c>
    </row>
    <row r="50" spans="1:11" ht="12.75">
      <c r="A50" s="57" t="s">
        <v>62</v>
      </c>
      <c r="F50" t="s">
        <v>63</v>
      </c>
      <c r="K50" t="s">
        <v>64</v>
      </c>
    </row>
    <row r="51" spans="1:13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</sheetData>
  <sheetProtection/>
  <printOptions/>
  <pageMargins left="0.7479166666666667" right="0.7479166666666667" top="0.9840277777777777" bottom="0.9840277777777777" header="0.5" footer="0.5"/>
  <pageSetup fitToHeight="1" fitToWidth="1" horizontalDpi="300" verticalDpi="300" orientation="landscape" scale="7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70" zoomScaleNormal="70" zoomScalePageLayoutView="0" workbookViewId="0" topLeftCell="A6">
      <pane xSplit="2" ySplit="1" topLeftCell="C7" activePane="bottomRight" state="frozen"/>
      <selection pane="topLeft" activeCell="A6" sqref="A6"/>
      <selection pane="topRight" activeCell="C6" sqref="C6"/>
      <selection pane="bottomLeft" activeCell="A7" sqref="A7"/>
      <selection pane="bottomRight" activeCell="J12" sqref="J12"/>
    </sheetView>
  </sheetViews>
  <sheetFormatPr defaultColWidth="9.140625" defaultRowHeight="12.75"/>
  <cols>
    <col min="1" max="1" width="6.7109375" style="0" customWidth="1"/>
    <col min="2" max="2" width="41.00390625" style="0" customWidth="1"/>
    <col min="3" max="3" width="13.7109375" style="65" customWidth="1"/>
    <col min="4" max="4" width="13.7109375" style="66" customWidth="1"/>
    <col min="5" max="5" width="15.421875" style="65" customWidth="1"/>
    <col min="6" max="8" width="13.7109375" style="65" customWidth="1"/>
    <col min="9" max="9" width="13.7109375" style="67" customWidth="1"/>
    <col min="10" max="10" width="15.421875" style="65" customWidth="1"/>
  </cols>
  <sheetData>
    <row r="1" spans="1:10" ht="15.75" hidden="1">
      <c r="A1" s="68"/>
      <c r="B1" s="69"/>
      <c r="C1" s="70"/>
      <c r="E1" s="70"/>
      <c r="F1" s="70"/>
      <c r="G1" s="70"/>
      <c r="H1" s="70"/>
      <c r="I1" s="71"/>
      <c r="J1" s="72"/>
    </row>
    <row r="2" spans="1:10" ht="15.75" hidden="1">
      <c r="A2" s="68"/>
      <c r="B2" s="69"/>
      <c r="C2" s="70"/>
      <c r="E2" s="70"/>
      <c r="F2" s="70"/>
      <c r="G2" s="73"/>
      <c r="H2" s="73"/>
      <c r="I2" s="71"/>
      <c r="J2" s="72"/>
    </row>
    <row r="3" spans="1:10" ht="15.75" hidden="1">
      <c r="A3" s="68"/>
      <c r="B3" s="69"/>
      <c r="C3" s="70"/>
      <c r="E3" s="70"/>
      <c r="F3" s="70"/>
      <c r="G3" s="73"/>
      <c r="H3" s="73"/>
      <c r="I3" s="74"/>
      <c r="J3" s="70"/>
    </row>
    <row r="4" spans="1:10" ht="15.75" hidden="1">
      <c r="A4" s="68"/>
      <c r="B4" s="69"/>
      <c r="C4" s="70"/>
      <c r="E4" s="70"/>
      <c r="F4" s="70"/>
      <c r="G4" s="73"/>
      <c r="H4" s="73"/>
      <c r="I4" s="74"/>
      <c r="J4" s="70"/>
    </row>
    <row r="5" spans="1:10" s="79" customFormat="1" ht="12.75" hidden="1">
      <c r="A5" s="75"/>
      <c r="B5" s="75"/>
      <c r="C5" s="76"/>
      <c r="D5" s="77"/>
      <c r="E5" s="76"/>
      <c r="F5" s="76"/>
      <c r="G5" s="76"/>
      <c r="H5" s="76"/>
      <c r="I5" s="78"/>
      <c r="J5" s="76"/>
    </row>
    <row r="6" spans="1:10" s="86" customFormat="1" ht="45">
      <c r="A6" s="80" t="s">
        <v>65</v>
      </c>
      <c r="B6" s="81" t="s">
        <v>66</v>
      </c>
      <c r="C6" s="82" t="s">
        <v>67</v>
      </c>
      <c r="D6" s="83" t="s">
        <v>68</v>
      </c>
      <c r="E6" s="82" t="s">
        <v>69</v>
      </c>
      <c r="F6" s="82" t="s">
        <v>70</v>
      </c>
      <c r="G6" s="82" t="s">
        <v>71</v>
      </c>
      <c r="H6" s="84" t="s">
        <v>72</v>
      </c>
      <c r="I6" s="85" t="s">
        <v>73</v>
      </c>
      <c r="J6" s="84" t="s">
        <v>74</v>
      </c>
    </row>
    <row r="7" spans="1:10" ht="15.75" customHeight="1">
      <c r="A7" s="87"/>
      <c r="B7" s="88"/>
      <c r="C7" s="89"/>
      <c r="D7" s="90"/>
      <c r="E7" s="89"/>
      <c r="F7" s="89"/>
      <c r="G7" s="89"/>
      <c r="H7" s="89"/>
      <c r="I7" s="91"/>
      <c r="J7" s="92"/>
    </row>
    <row r="8" spans="1:10" ht="15.75" customHeight="1">
      <c r="A8" s="93">
        <v>1</v>
      </c>
      <c r="B8" s="88"/>
      <c r="C8" s="94"/>
      <c r="D8" s="94"/>
      <c r="E8" s="167"/>
      <c r="F8" s="167"/>
      <c r="G8" s="171">
        <f>+D8+E8+F8</f>
        <v>0</v>
      </c>
      <c r="H8" s="95">
        <f>G8*0.1</f>
        <v>0</v>
      </c>
      <c r="I8" s="96" t="e">
        <f aca="true" t="shared" si="0" ref="I8:I31">G8/C8</f>
        <v>#DIV/0!</v>
      </c>
      <c r="J8" s="97">
        <f aca="true" t="shared" si="1" ref="J8:J13">SUM(C8-G8)</f>
        <v>0</v>
      </c>
    </row>
    <row r="9" spans="1:10" ht="15.75" customHeight="1">
      <c r="A9" s="93">
        <v>2</v>
      </c>
      <c r="B9" s="88" t="s">
        <v>5</v>
      </c>
      <c r="C9" s="98"/>
      <c r="D9" s="99"/>
      <c r="E9" s="167"/>
      <c r="F9" s="167"/>
      <c r="G9" s="171">
        <f>+D9+E9+F9</f>
        <v>0</v>
      </c>
      <c r="H9" s="95">
        <f>G9*0.1</f>
        <v>0</v>
      </c>
      <c r="I9" s="96" t="e">
        <f t="shared" si="0"/>
        <v>#DIV/0!</v>
      </c>
      <c r="J9" s="97">
        <f t="shared" si="1"/>
        <v>0</v>
      </c>
    </row>
    <row r="10" spans="1:10" ht="15.75" customHeight="1">
      <c r="A10" s="93">
        <v>3</v>
      </c>
      <c r="B10" s="178" t="s">
        <v>5</v>
      </c>
      <c r="C10" s="98"/>
      <c r="D10" s="99"/>
      <c r="E10" s="167"/>
      <c r="F10" s="168"/>
      <c r="G10" s="171">
        <f>+D10+E10+F10</f>
        <v>0</v>
      </c>
      <c r="H10" s="95">
        <f>G10*0.1</f>
        <v>0</v>
      </c>
      <c r="I10" s="96" t="e">
        <f t="shared" si="0"/>
        <v>#DIV/0!</v>
      </c>
      <c r="J10" s="97">
        <f t="shared" si="1"/>
        <v>0</v>
      </c>
    </row>
    <row r="11" spans="1:10" ht="15.75" customHeight="1">
      <c r="A11" s="93">
        <v>4</v>
      </c>
      <c r="B11" s="88"/>
      <c r="C11" s="98"/>
      <c r="D11" s="99"/>
      <c r="E11" s="167"/>
      <c r="F11" s="168"/>
      <c r="G11" s="171">
        <f>+D11+E11+F11</f>
        <v>0</v>
      </c>
      <c r="H11" s="95">
        <f>G11*0.1</f>
        <v>0</v>
      </c>
      <c r="I11" s="96" t="e">
        <f t="shared" si="0"/>
        <v>#DIV/0!</v>
      </c>
      <c r="J11" s="97">
        <f t="shared" si="1"/>
        <v>0</v>
      </c>
    </row>
    <row r="12" spans="1:10" ht="15.75" customHeight="1">
      <c r="A12" s="93">
        <v>5</v>
      </c>
      <c r="B12" s="100" t="s">
        <v>5</v>
      </c>
      <c r="C12" s="101"/>
      <c r="D12" s="101"/>
      <c r="E12" s="169"/>
      <c r="F12" s="169"/>
      <c r="G12" s="171">
        <f aca="true" t="shared" si="2" ref="G12:G30">+D12+E12+F12</f>
        <v>0</v>
      </c>
      <c r="H12" s="95">
        <f aca="true" t="shared" si="3" ref="H12:H30">G12*0.1</f>
        <v>0</v>
      </c>
      <c r="I12" s="96" t="e">
        <f t="shared" si="0"/>
        <v>#DIV/0!</v>
      </c>
      <c r="J12" s="97">
        <f t="shared" si="1"/>
        <v>0</v>
      </c>
    </row>
    <row r="13" spans="1:10" ht="15.75" customHeight="1">
      <c r="A13" s="93">
        <v>6</v>
      </c>
      <c r="B13" s="102" t="s">
        <v>5</v>
      </c>
      <c r="C13" s="98"/>
      <c r="D13" s="99"/>
      <c r="E13" s="167"/>
      <c r="F13" s="168"/>
      <c r="G13" s="171">
        <f t="shared" si="2"/>
        <v>0</v>
      </c>
      <c r="H13" s="95">
        <f t="shared" si="3"/>
        <v>0</v>
      </c>
      <c r="I13" s="96" t="e">
        <f t="shared" si="0"/>
        <v>#DIV/0!</v>
      </c>
      <c r="J13" s="97">
        <f t="shared" si="1"/>
        <v>0</v>
      </c>
    </row>
    <row r="14" spans="1:10" ht="15.75" customHeight="1">
      <c r="A14" s="93">
        <v>7</v>
      </c>
      <c r="B14" s="88"/>
      <c r="C14" s="98"/>
      <c r="D14" s="99"/>
      <c r="E14" s="167"/>
      <c r="F14" s="168"/>
      <c r="G14" s="171">
        <f t="shared" si="2"/>
        <v>0</v>
      </c>
      <c r="H14" s="95">
        <f t="shared" si="3"/>
        <v>0</v>
      </c>
      <c r="I14" s="96" t="e">
        <f t="shared" si="0"/>
        <v>#DIV/0!</v>
      </c>
      <c r="J14" s="97">
        <f aca="true" t="shared" si="4" ref="J14:J30">SUM(C14-G14)</f>
        <v>0</v>
      </c>
    </row>
    <row r="15" spans="1:10" ht="15.75" customHeight="1">
      <c r="A15" s="93">
        <v>8</v>
      </c>
      <c r="B15" s="88" t="s">
        <v>5</v>
      </c>
      <c r="C15" s="98"/>
      <c r="D15" s="99"/>
      <c r="E15" s="167"/>
      <c r="F15" s="168"/>
      <c r="G15" s="171">
        <f t="shared" si="2"/>
        <v>0</v>
      </c>
      <c r="H15" s="95">
        <f t="shared" si="3"/>
        <v>0</v>
      </c>
      <c r="I15" s="96" t="e">
        <f t="shared" si="0"/>
        <v>#DIV/0!</v>
      </c>
      <c r="J15" s="97">
        <f t="shared" si="4"/>
        <v>0</v>
      </c>
    </row>
    <row r="16" spans="1:10" ht="15.75" customHeight="1">
      <c r="A16" s="93">
        <v>9</v>
      </c>
      <c r="B16" s="178" t="s">
        <v>5</v>
      </c>
      <c r="C16" s="98"/>
      <c r="D16" s="99"/>
      <c r="E16" s="167"/>
      <c r="F16" s="168"/>
      <c r="G16" s="171">
        <f t="shared" si="2"/>
        <v>0</v>
      </c>
      <c r="H16" s="95">
        <f t="shared" si="3"/>
        <v>0</v>
      </c>
      <c r="I16" s="96" t="e">
        <f t="shared" si="0"/>
        <v>#DIV/0!</v>
      </c>
      <c r="J16" s="97">
        <f t="shared" si="4"/>
        <v>0</v>
      </c>
    </row>
    <row r="17" spans="1:10" ht="15.75" customHeight="1">
      <c r="A17" s="93">
        <v>10</v>
      </c>
      <c r="B17" s="176" t="s">
        <v>5</v>
      </c>
      <c r="C17" s="101"/>
      <c r="D17" s="101"/>
      <c r="E17" s="169"/>
      <c r="F17" s="169"/>
      <c r="G17" s="171">
        <f t="shared" si="2"/>
        <v>0</v>
      </c>
      <c r="H17" s="95">
        <f t="shared" si="3"/>
        <v>0</v>
      </c>
      <c r="I17" s="96" t="e">
        <f t="shared" si="0"/>
        <v>#DIV/0!</v>
      </c>
      <c r="J17" s="97">
        <f t="shared" si="4"/>
        <v>0</v>
      </c>
    </row>
    <row r="18" spans="1:10" ht="15.75" customHeight="1">
      <c r="A18" s="93">
        <v>11</v>
      </c>
      <c r="B18" s="103"/>
      <c r="C18" s="95"/>
      <c r="D18" s="95"/>
      <c r="E18" s="168"/>
      <c r="F18" s="168"/>
      <c r="G18" s="171">
        <f t="shared" si="2"/>
        <v>0</v>
      </c>
      <c r="H18" s="95">
        <f t="shared" si="3"/>
        <v>0</v>
      </c>
      <c r="I18" s="96" t="e">
        <f t="shared" si="0"/>
        <v>#DIV/0!</v>
      </c>
      <c r="J18" s="97">
        <f t="shared" si="4"/>
        <v>0</v>
      </c>
    </row>
    <row r="19" spans="1:10" ht="15.75" customHeight="1">
      <c r="A19" s="93">
        <v>12</v>
      </c>
      <c r="B19" s="103" t="s">
        <v>5</v>
      </c>
      <c r="C19" s="95"/>
      <c r="D19" s="95"/>
      <c r="E19" s="168"/>
      <c r="F19" s="168"/>
      <c r="G19" s="171">
        <f t="shared" si="2"/>
        <v>0</v>
      </c>
      <c r="H19" s="95">
        <f t="shared" si="3"/>
        <v>0</v>
      </c>
      <c r="I19" s="96" t="e">
        <f t="shared" si="0"/>
        <v>#DIV/0!</v>
      </c>
      <c r="J19" s="97">
        <f t="shared" si="4"/>
        <v>0</v>
      </c>
    </row>
    <row r="20" spans="1:10" ht="15.75" customHeight="1">
      <c r="A20" s="93">
        <v>13</v>
      </c>
      <c r="B20" s="177" t="s">
        <v>5</v>
      </c>
      <c r="C20" s="95"/>
      <c r="D20" s="95"/>
      <c r="E20" s="168"/>
      <c r="F20" s="168"/>
      <c r="G20" s="171">
        <f t="shared" si="2"/>
        <v>0</v>
      </c>
      <c r="H20" s="95">
        <f t="shared" si="3"/>
        <v>0</v>
      </c>
      <c r="I20" s="96" t="e">
        <f t="shared" si="0"/>
        <v>#DIV/0!</v>
      </c>
      <c r="J20" s="97">
        <f t="shared" si="4"/>
        <v>0</v>
      </c>
    </row>
    <row r="21" spans="1:10" ht="15.75" customHeight="1">
      <c r="A21" s="93">
        <v>14</v>
      </c>
      <c r="B21" s="104"/>
      <c r="C21" s="105"/>
      <c r="D21" s="105"/>
      <c r="E21" s="170"/>
      <c r="F21" s="170"/>
      <c r="G21" s="171">
        <f t="shared" si="2"/>
        <v>0</v>
      </c>
      <c r="H21" s="95">
        <f t="shared" si="3"/>
        <v>0</v>
      </c>
      <c r="I21" s="96" t="e">
        <f t="shared" si="0"/>
        <v>#DIV/0!</v>
      </c>
      <c r="J21" s="97">
        <f t="shared" si="4"/>
        <v>0</v>
      </c>
    </row>
    <row r="22" spans="1:10" ht="15.75" customHeight="1">
      <c r="A22" s="93">
        <v>15</v>
      </c>
      <c r="B22" s="104"/>
      <c r="C22" s="105"/>
      <c r="D22" s="105"/>
      <c r="E22" s="170"/>
      <c r="F22" s="170"/>
      <c r="G22" s="171">
        <f t="shared" si="2"/>
        <v>0</v>
      </c>
      <c r="H22" s="95">
        <f t="shared" si="3"/>
        <v>0</v>
      </c>
      <c r="I22" s="96" t="e">
        <f t="shared" si="0"/>
        <v>#DIV/0!</v>
      </c>
      <c r="J22" s="97">
        <f t="shared" si="4"/>
        <v>0</v>
      </c>
    </row>
    <row r="23" spans="1:10" ht="15.75" customHeight="1">
      <c r="A23" s="93">
        <v>16</v>
      </c>
      <c r="B23" s="104"/>
      <c r="C23" s="105"/>
      <c r="D23" s="105"/>
      <c r="E23" s="170"/>
      <c r="F23" s="170"/>
      <c r="G23" s="171">
        <f t="shared" si="2"/>
        <v>0</v>
      </c>
      <c r="H23" s="95">
        <f t="shared" si="3"/>
        <v>0</v>
      </c>
      <c r="I23" s="96" t="e">
        <f t="shared" si="0"/>
        <v>#DIV/0!</v>
      </c>
      <c r="J23" s="97">
        <f t="shared" si="4"/>
        <v>0</v>
      </c>
    </row>
    <row r="24" spans="1:10" ht="15.75" customHeight="1">
      <c r="A24" s="93">
        <v>17</v>
      </c>
      <c r="B24" s="103"/>
      <c r="C24" s="105"/>
      <c r="D24" s="105"/>
      <c r="E24" s="170"/>
      <c r="F24" s="170"/>
      <c r="G24" s="171">
        <f t="shared" si="2"/>
        <v>0</v>
      </c>
      <c r="H24" s="95">
        <f t="shared" si="3"/>
        <v>0</v>
      </c>
      <c r="I24" s="96" t="e">
        <f t="shared" si="0"/>
        <v>#DIV/0!</v>
      </c>
      <c r="J24" s="97">
        <f t="shared" si="4"/>
        <v>0</v>
      </c>
    </row>
    <row r="25" spans="1:10" ht="15.75" customHeight="1">
      <c r="A25" s="93">
        <v>18</v>
      </c>
      <c r="B25" s="104"/>
      <c r="C25" s="105"/>
      <c r="D25" s="105"/>
      <c r="E25" s="170"/>
      <c r="F25" s="170"/>
      <c r="G25" s="171">
        <f t="shared" si="2"/>
        <v>0</v>
      </c>
      <c r="H25" s="95">
        <f t="shared" si="3"/>
        <v>0</v>
      </c>
      <c r="I25" s="96" t="e">
        <f t="shared" si="0"/>
        <v>#DIV/0!</v>
      </c>
      <c r="J25" s="97">
        <f t="shared" si="4"/>
        <v>0</v>
      </c>
    </row>
    <row r="26" spans="1:10" ht="15.75" customHeight="1">
      <c r="A26" s="93">
        <v>19</v>
      </c>
      <c r="B26" s="104"/>
      <c r="C26" s="105"/>
      <c r="D26" s="105"/>
      <c r="E26" s="170"/>
      <c r="F26" s="170"/>
      <c r="G26" s="171">
        <f t="shared" si="2"/>
        <v>0</v>
      </c>
      <c r="H26" s="95">
        <f t="shared" si="3"/>
        <v>0</v>
      </c>
      <c r="I26" s="96" t="e">
        <f t="shared" si="0"/>
        <v>#DIV/0!</v>
      </c>
      <c r="J26" s="97">
        <f t="shared" si="4"/>
        <v>0</v>
      </c>
    </row>
    <row r="27" spans="1:10" ht="15.75" customHeight="1">
      <c r="A27" s="93">
        <v>20</v>
      </c>
      <c r="B27" s="104"/>
      <c r="C27" s="105"/>
      <c r="D27" s="105"/>
      <c r="E27" s="170"/>
      <c r="F27" s="170"/>
      <c r="G27" s="171">
        <f t="shared" si="2"/>
        <v>0</v>
      </c>
      <c r="H27" s="95">
        <f t="shared" si="3"/>
        <v>0</v>
      </c>
      <c r="I27" s="96" t="e">
        <f t="shared" si="0"/>
        <v>#DIV/0!</v>
      </c>
      <c r="J27" s="97">
        <f t="shared" si="4"/>
        <v>0</v>
      </c>
    </row>
    <row r="28" spans="1:10" ht="15.75" customHeight="1">
      <c r="A28" s="93">
        <v>21</v>
      </c>
      <c r="B28" s="104"/>
      <c r="C28" s="105"/>
      <c r="D28" s="105"/>
      <c r="E28" s="170"/>
      <c r="F28" s="170"/>
      <c r="G28" s="171">
        <f t="shared" si="2"/>
        <v>0</v>
      </c>
      <c r="H28" s="95">
        <f t="shared" si="3"/>
        <v>0</v>
      </c>
      <c r="I28" s="96" t="e">
        <f t="shared" si="0"/>
        <v>#DIV/0!</v>
      </c>
      <c r="J28" s="97">
        <f t="shared" si="4"/>
        <v>0</v>
      </c>
    </row>
    <row r="29" spans="1:10" ht="15.75" customHeight="1">
      <c r="A29" s="93">
        <v>22</v>
      </c>
      <c r="B29" s="104"/>
      <c r="C29" s="105"/>
      <c r="D29" s="105"/>
      <c r="E29" s="170"/>
      <c r="F29" s="170"/>
      <c r="G29" s="171">
        <f t="shared" si="2"/>
        <v>0</v>
      </c>
      <c r="H29" s="95">
        <f t="shared" si="3"/>
        <v>0</v>
      </c>
      <c r="I29" s="96" t="e">
        <f t="shared" si="0"/>
        <v>#DIV/0!</v>
      </c>
      <c r="J29" s="97">
        <f t="shared" si="4"/>
        <v>0</v>
      </c>
    </row>
    <row r="30" spans="1:10" ht="15.75" customHeight="1">
      <c r="A30" s="93">
        <v>23</v>
      </c>
      <c r="B30" s="104"/>
      <c r="C30" s="105"/>
      <c r="D30" s="105"/>
      <c r="E30" s="170"/>
      <c r="F30" s="170"/>
      <c r="G30" s="171">
        <f t="shared" si="2"/>
        <v>0</v>
      </c>
      <c r="H30" s="95">
        <f t="shared" si="3"/>
        <v>0</v>
      </c>
      <c r="I30" s="96" t="e">
        <f t="shared" si="0"/>
        <v>#DIV/0!</v>
      </c>
      <c r="J30" s="97">
        <f t="shared" si="4"/>
        <v>0</v>
      </c>
    </row>
    <row r="31" spans="1:10" ht="15.75" customHeight="1">
      <c r="A31" s="106"/>
      <c r="B31" s="107" t="s">
        <v>75</v>
      </c>
      <c r="C31" s="108">
        <f>SUM(C7:C30)</f>
        <v>0</v>
      </c>
      <c r="D31" s="109">
        <f>SUM(D7:D30)</f>
        <v>0</v>
      </c>
      <c r="E31" s="109">
        <f>SUM(E7:E30)</f>
        <v>0</v>
      </c>
      <c r="F31" s="109">
        <f>SUM(F7:F30)</f>
        <v>0</v>
      </c>
      <c r="G31" s="109">
        <f>+D31+E31+F31</f>
        <v>0</v>
      </c>
      <c r="H31" s="110">
        <f>G31*0.1</f>
        <v>0</v>
      </c>
      <c r="I31" s="111" t="e">
        <f t="shared" si="0"/>
        <v>#DIV/0!</v>
      </c>
      <c r="J31" s="112">
        <f>SUM(J7:J30)</f>
        <v>0</v>
      </c>
    </row>
    <row r="32" spans="1:10" ht="15.75" customHeight="1">
      <c r="A32" s="113"/>
      <c r="B32" s="114"/>
      <c r="C32" s="115"/>
      <c r="D32" s="115"/>
      <c r="E32" s="115"/>
      <c r="F32" s="115"/>
      <c r="G32" s="115"/>
      <c r="H32" s="115"/>
      <c r="I32" s="116"/>
      <c r="J32" s="117"/>
    </row>
    <row r="33" spans="1:10" ht="15.75" customHeight="1">
      <c r="A33" s="118"/>
      <c r="B33" s="119"/>
      <c r="C33" s="120"/>
      <c r="D33" s="121"/>
      <c r="E33" s="120"/>
      <c r="F33" s="120"/>
      <c r="G33" s="120"/>
      <c r="H33" s="120"/>
      <c r="I33" s="122"/>
      <c r="J33" s="123"/>
    </row>
    <row r="34" spans="1:10" ht="15.75" customHeight="1">
      <c r="A34" s="124"/>
      <c r="B34" s="3"/>
      <c r="C34" s="123"/>
      <c r="D34" s="123"/>
      <c r="E34" s="123"/>
      <c r="F34" s="123"/>
      <c r="G34" s="123"/>
      <c r="H34" s="123"/>
      <c r="I34" s="122"/>
      <c r="J34" s="125"/>
    </row>
    <row r="35" spans="1:10" ht="15.75" customHeight="1">
      <c r="A35" s="124"/>
      <c r="B35" s="3"/>
      <c r="C35" s="123"/>
      <c r="D35" s="123"/>
      <c r="E35" s="123"/>
      <c r="F35" s="123"/>
      <c r="G35" s="123"/>
      <c r="H35" s="123"/>
      <c r="I35" s="122"/>
      <c r="J35" s="125"/>
    </row>
    <row r="36" spans="1:10" ht="15.75" customHeight="1">
      <c r="A36" s="124"/>
      <c r="B36" s="3"/>
      <c r="C36" s="123"/>
      <c r="D36" s="123"/>
      <c r="E36" s="123"/>
      <c r="F36" s="123"/>
      <c r="G36" s="123"/>
      <c r="H36" s="123"/>
      <c r="I36" s="122"/>
      <c r="J36" s="125"/>
    </row>
    <row r="37" spans="1:10" ht="15.75" customHeight="1">
      <c r="A37" s="124"/>
      <c r="B37" s="3"/>
      <c r="C37" s="123"/>
      <c r="D37" s="123"/>
      <c r="E37" s="123"/>
      <c r="F37" s="123"/>
      <c r="G37" s="123"/>
      <c r="H37" s="123"/>
      <c r="I37" s="122"/>
      <c r="J37" s="125"/>
    </row>
    <row r="38" spans="1:10" ht="15.75" customHeight="1">
      <c r="A38" s="124"/>
      <c r="B38" s="3"/>
      <c r="C38" s="123"/>
      <c r="D38" s="126"/>
      <c r="E38" s="123"/>
      <c r="F38" s="123"/>
      <c r="G38" s="123"/>
      <c r="H38" s="123"/>
      <c r="I38" s="122"/>
      <c r="J38" s="125"/>
    </row>
    <row r="39" spans="1:10" s="127" customFormat="1" ht="15.75" customHeight="1">
      <c r="A39" s="124"/>
      <c r="B39" s="119"/>
      <c r="C39" s="123"/>
      <c r="D39" s="123"/>
      <c r="E39" s="123"/>
      <c r="F39" s="123"/>
      <c r="G39" s="123"/>
      <c r="H39" s="123"/>
      <c r="I39" s="122"/>
      <c r="J39" s="123"/>
    </row>
    <row r="40" spans="1:10" s="14" customFormat="1" ht="15.75" customHeight="1">
      <c r="A40" s="119"/>
      <c r="B40" s="118"/>
      <c r="C40" s="128"/>
      <c r="D40" s="128"/>
      <c r="E40" s="128"/>
      <c r="F40" s="128"/>
      <c r="G40" s="128"/>
      <c r="H40" s="123"/>
      <c r="I40" s="129"/>
      <c r="J40" s="128"/>
    </row>
    <row r="41" spans="1:10" ht="18" customHeight="1">
      <c r="A41" s="3"/>
      <c r="B41" s="130"/>
      <c r="C41" s="128"/>
      <c r="D41" s="131"/>
      <c r="E41" s="128"/>
      <c r="F41" s="128"/>
      <c r="G41" s="128"/>
      <c r="H41" s="123"/>
      <c r="I41" s="129"/>
      <c r="J41" s="128"/>
    </row>
    <row r="42" spans="1:10" ht="12.75">
      <c r="A42" s="3"/>
      <c r="B42" s="3"/>
      <c r="C42" s="120"/>
      <c r="D42" s="121"/>
      <c r="E42" s="120"/>
      <c r="F42" s="120"/>
      <c r="G42" s="120"/>
      <c r="H42" s="120"/>
      <c r="I42" s="122"/>
      <c r="J42" s="123"/>
    </row>
    <row r="43" spans="1:10" ht="12.75">
      <c r="A43" s="118"/>
      <c r="B43" s="119"/>
      <c r="C43" s="120"/>
      <c r="D43" s="121"/>
      <c r="E43" s="120"/>
      <c r="F43" s="120"/>
      <c r="G43" s="120"/>
      <c r="H43" s="120"/>
      <c r="I43" s="122"/>
      <c r="J43" s="123"/>
    </row>
    <row r="44" spans="1:10" ht="12.75">
      <c r="A44" s="124"/>
      <c r="B44" s="3"/>
      <c r="C44" s="123"/>
      <c r="D44" s="123"/>
      <c r="E44" s="123"/>
      <c r="F44" s="123"/>
      <c r="G44" s="123"/>
      <c r="H44" s="123"/>
      <c r="I44" s="122"/>
      <c r="J44" s="125"/>
    </row>
    <row r="45" spans="1:10" ht="12.75">
      <c r="A45" s="124"/>
      <c r="B45" s="3"/>
      <c r="C45" s="123"/>
      <c r="D45" s="123"/>
      <c r="E45" s="123"/>
      <c r="F45" s="123"/>
      <c r="G45" s="123"/>
      <c r="H45" s="123"/>
      <c r="I45" s="122"/>
      <c r="J45" s="125"/>
    </row>
    <row r="46" spans="1:10" ht="12.75">
      <c r="A46" s="124"/>
      <c r="B46" s="3"/>
      <c r="C46" s="123"/>
      <c r="D46" s="123"/>
      <c r="E46" s="123"/>
      <c r="F46" s="123"/>
      <c r="G46" s="123"/>
      <c r="H46" s="123"/>
      <c r="I46" s="122"/>
      <c r="J46" s="125"/>
    </row>
    <row r="47" spans="1:10" ht="12.75">
      <c r="A47" s="124"/>
      <c r="B47" s="3"/>
      <c r="C47" s="123"/>
      <c r="D47" s="123"/>
      <c r="E47" s="123"/>
      <c r="F47" s="123"/>
      <c r="G47" s="123"/>
      <c r="H47" s="123"/>
      <c r="I47" s="122"/>
      <c r="J47" s="125"/>
    </row>
    <row r="48" spans="1:10" ht="12.75">
      <c r="A48" s="124"/>
      <c r="B48" s="3"/>
      <c r="C48" s="123"/>
      <c r="D48" s="123"/>
      <c r="E48" s="123"/>
      <c r="F48" s="123"/>
      <c r="G48" s="123"/>
      <c r="H48" s="123"/>
      <c r="I48" s="122"/>
      <c r="J48" s="125"/>
    </row>
    <row r="49" spans="1:10" ht="12.75">
      <c r="A49" s="124"/>
      <c r="B49" s="3"/>
      <c r="C49" s="123"/>
      <c r="D49" s="123"/>
      <c r="E49" s="123"/>
      <c r="F49" s="123"/>
      <c r="G49" s="123"/>
      <c r="H49" s="123"/>
      <c r="I49" s="122"/>
      <c r="J49" s="125"/>
    </row>
    <row r="50" spans="1:10" ht="12.75">
      <c r="A50" s="124"/>
      <c r="B50" s="3"/>
      <c r="C50" s="123"/>
      <c r="D50" s="123"/>
      <c r="E50" s="123"/>
      <c r="F50" s="123"/>
      <c r="G50" s="123"/>
      <c r="H50" s="123"/>
      <c r="I50" s="122"/>
      <c r="J50" s="125"/>
    </row>
    <row r="51" spans="1:10" ht="12.75">
      <c r="A51" s="124"/>
      <c r="B51" s="3"/>
      <c r="C51" s="123"/>
      <c r="D51" s="123"/>
      <c r="E51" s="123"/>
      <c r="F51" s="123"/>
      <c r="G51" s="123"/>
      <c r="H51" s="123"/>
      <c r="I51" s="122"/>
      <c r="J51" s="125"/>
    </row>
    <row r="52" spans="1:10" ht="12.75">
      <c r="A52" s="124"/>
      <c r="B52" s="3"/>
      <c r="C52" s="123"/>
      <c r="D52" s="123"/>
      <c r="E52" s="123"/>
      <c r="F52" s="123"/>
      <c r="G52" s="123"/>
      <c r="H52" s="123"/>
      <c r="I52" s="122"/>
      <c r="J52" s="125"/>
    </row>
    <row r="53" spans="1:10" ht="12.75">
      <c r="A53" s="124"/>
      <c r="B53" s="3"/>
      <c r="C53" s="123"/>
      <c r="D53" s="123"/>
      <c r="E53" s="123"/>
      <c r="F53" s="123"/>
      <c r="G53" s="123"/>
      <c r="H53" s="123"/>
      <c r="I53" s="122"/>
      <c r="J53" s="125"/>
    </row>
    <row r="54" spans="1:10" ht="12.75">
      <c r="A54" s="124"/>
      <c r="B54" s="3"/>
      <c r="C54" s="123"/>
      <c r="D54" s="123"/>
      <c r="E54" s="123"/>
      <c r="F54" s="123"/>
      <c r="G54" s="123"/>
      <c r="H54" s="123"/>
      <c r="I54" s="122"/>
      <c r="J54" s="125"/>
    </row>
    <row r="55" spans="1:10" ht="12.75">
      <c r="A55" s="124"/>
      <c r="B55" s="3"/>
      <c r="C55" s="123"/>
      <c r="D55" s="123"/>
      <c r="E55" s="123"/>
      <c r="F55" s="123"/>
      <c r="G55" s="123"/>
      <c r="H55" s="123"/>
      <c r="I55" s="122"/>
      <c r="J55" s="125"/>
    </row>
    <row r="56" spans="1:10" ht="12.75">
      <c r="A56" s="124"/>
      <c r="B56" s="3"/>
      <c r="C56" s="123"/>
      <c r="D56" s="126"/>
      <c r="E56" s="123"/>
      <c r="F56" s="123"/>
      <c r="G56" s="123"/>
      <c r="H56" s="123"/>
      <c r="I56" s="122"/>
      <c r="J56" s="125"/>
    </row>
    <row r="57" spans="1:10" ht="12.75">
      <c r="A57" s="124"/>
      <c r="B57" s="3"/>
      <c r="C57" s="123"/>
      <c r="D57" s="126"/>
      <c r="E57" s="123"/>
      <c r="F57" s="123"/>
      <c r="G57" s="123"/>
      <c r="H57" s="123"/>
      <c r="I57" s="122"/>
      <c r="J57" s="125"/>
    </row>
    <row r="58" spans="1:10" ht="12.75">
      <c r="A58" s="124"/>
      <c r="B58" s="3"/>
      <c r="C58" s="123"/>
      <c r="D58" s="123"/>
      <c r="E58" s="123"/>
      <c r="F58" s="123"/>
      <c r="G58" s="123"/>
      <c r="H58" s="123"/>
      <c r="I58" s="122"/>
      <c r="J58" s="125"/>
    </row>
    <row r="59" spans="1:10" ht="12.75">
      <c r="A59" s="124"/>
      <c r="B59" s="3"/>
      <c r="C59" s="123"/>
      <c r="D59" s="126"/>
      <c r="E59" s="123"/>
      <c r="F59" s="123"/>
      <c r="G59" s="123"/>
      <c r="H59" s="123"/>
      <c r="I59" s="122"/>
      <c r="J59" s="125"/>
    </row>
    <row r="60" spans="1:10" ht="12.75">
      <c r="A60" s="124"/>
      <c r="B60" s="119"/>
      <c r="C60" s="123"/>
      <c r="D60" s="123"/>
      <c r="E60" s="123"/>
      <c r="F60" s="123"/>
      <c r="G60" s="123"/>
      <c r="H60" s="123"/>
      <c r="I60" s="122"/>
      <c r="J60" s="123"/>
    </row>
    <row r="61" spans="1:10" ht="12.75">
      <c r="A61" s="119"/>
      <c r="B61" s="118"/>
      <c r="C61" s="128"/>
      <c r="D61" s="128"/>
      <c r="E61" s="128"/>
      <c r="F61" s="128"/>
      <c r="G61" s="128"/>
      <c r="H61" s="123"/>
      <c r="I61" s="129"/>
      <c r="J61" s="128"/>
    </row>
    <row r="62" spans="1:10" ht="12.75">
      <c r="A62" s="124"/>
      <c r="B62" s="3"/>
      <c r="C62" s="123"/>
      <c r="D62" s="126"/>
      <c r="E62" s="123"/>
      <c r="F62" s="123"/>
      <c r="G62" s="123"/>
      <c r="H62" s="123"/>
      <c r="I62" s="122"/>
      <c r="J62" s="125"/>
    </row>
    <row r="63" spans="1:10" ht="12.75">
      <c r="A63" s="124"/>
      <c r="B63" s="3"/>
      <c r="C63" s="123"/>
      <c r="D63" s="126"/>
      <c r="E63" s="123"/>
      <c r="F63" s="123"/>
      <c r="G63" s="123"/>
      <c r="H63" s="123"/>
      <c r="I63" s="122"/>
      <c r="J63" s="125"/>
    </row>
    <row r="64" spans="1:10" ht="12.75">
      <c r="A64" s="124"/>
      <c r="B64" s="3"/>
      <c r="C64" s="123"/>
      <c r="D64" s="126"/>
      <c r="E64" s="123"/>
      <c r="F64" s="123"/>
      <c r="G64" s="123"/>
      <c r="H64" s="123"/>
      <c r="I64" s="122"/>
      <c r="J64" s="125"/>
    </row>
    <row r="65" spans="1:10" ht="12.75">
      <c r="A65" s="124"/>
      <c r="B65" s="3"/>
      <c r="C65" s="123"/>
      <c r="D65" s="126"/>
      <c r="E65" s="123"/>
      <c r="F65" s="123"/>
      <c r="G65" s="123"/>
      <c r="H65" s="123"/>
      <c r="I65" s="122"/>
      <c r="J65" s="125"/>
    </row>
    <row r="66" spans="1:10" ht="12.75">
      <c r="A66" s="124"/>
      <c r="B66" s="3"/>
      <c r="C66" s="123"/>
      <c r="D66" s="126"/>
      <c r="E66" s="123"/>
      <c r="F66" s="123"/>
      <c r="G66" s="123"/>
      <c r="H66" s="123"/>
      <c r="I66" s="122"/>
      <c r="J66" s="125"/>
    </row>
    <row r="67" spans="1:10" ht="12.75">
      <c r="A67" s="124"/>
      <c r="B67" s="3"/>
      <c r="C67" s="123"/>
      <c r="D67" s="126"/>
      <c r="E67" s="123"/>
      <c r="F67" s="123"/>
      <c r="G67" s="123"/>
      <c r="H67" s="123"/>
      <c r="I67" s="122"/>
      <c r="J67" s="125"/>
    </row>
    <row r="68" spans="1:10" ht="12.75">
      <c r="A68" s="124"/>
      <c r="B68" s="3"/>
      <c r="C68" s="123"/>
      <c r="D68" s="126"/>
      <c r="E68" s="123"/>
      <c r="F68" s="123"/>
      <c r="G68" s="123"/>
      <c r="H68" s="123"/>
      <c r="I68" s="122"/>
      <c r="J68" s="125"/>
    </row>
    <row r="69" spans="1:10" ht="12.75">
      <c r="A69" s="124"/>
      <c r="B69" s="3"/>
      <c r="C69" s="123"/>
      <c r="D69" s="126"/>
      <c r="E69" s="123"/>
      <c r="F69" s="123"/>
      <c r="G69" s="123"/>
      <c r="H69" s="123"/>
      <c r="I69" s="122"/>
      <c r="J69" s="125"/>
    </row>
    <row r="70" spans="1:10" ht="12.75">
      <c r="A70" s="124"/>
      <c r="B70" s="3"/>
      <c r="C70" s="123"/>
      <c r="D70" s="126"/>
      <c r="E70" s="123"/>
      <c r="F70" s="123"/>
      <c r="G70" s="123"/>
      <c r="H70" s="123"/>
      <c r="I70" s="122"/>
      <c r="J70" s="125"/>
    </row>
    <row r="71" spans="1:10" ht="12.75">
      <c r="A71" s="124"/>
      <c r="B71" s="3"/>
      <c r="C71" s="123"/>
      <c r="D71" s="126"/>
      <c r="E71" s="123"/>
      <c r="F71" s="123"/>
      <c r="G71" s="123"/>
      <c r="H71" s="123"/>
      <c r="I71" s="122"/>
      <c r="J71" s="125"/>
    </row>
    <row r="72" spans="1:10" ht="12.75">
      <c r="A72" s="124"/>
      <c r="B72" s="3"/>
      <c r="C72" s="123"/>
      <c r="D72" s="126"/>
      <c r="E72" s="123"/>
      <c r="F72" s="123"/>
      <c r="G72" s="123"/>
      <c r="H72" s="123"/>
      <c r="I72" s="122"/>
      <c r="J72" s="125"/>
    </row>
    <row r="73" spans="1:10" ht="12.75">
      <c r="A73" s="124"/>
      <c r="B73" s="3"/>
      <c r="C73" s="123"/>
      <c r="D73" s="126"/>
      <c r="E73" s="123"/>
      <c r="F73" s="123"/>
      <c r="G73" s="123"/>
      <c r="H73" s="123"/>
      <c r="I73" s="122"/>
      <c r="J73" s="125"/>
    </row>
    <row r="74" spans="1:10" ht="12.75">
      <c r="A74" s="124"/>
      <c r="B74" s="3"/>
      <c r="C74" s="123"/>
      <c r="D74" s="126"/>
      <c r="E74" s="123"/>
      <c r="F74" s="123"/>
      <c r="G74" s="123"/>
      <c r="H74" s="123"/>
      <c r="I74" s="122"/>
      <c r="J74" s="125"/>
    </row>
    <row r="75" spans="1:10" ht="12.75">
      <c r="A75" s="124"/>
      <c r="B75" s="3"/>
      <c r="C75" s="123"/>
      <c r="D75" s="126"/>
      <c r="E75" s="123"/>
      <c r="F75" s="123"/>
      <c r="G75" s="123"/>
      <c r="H75" s="123"/>
      <c r="I75" s="122"/>
      <c r="J75" s="125"/>
    </row>
    <row r="76" spans="1:10" ht="12.75">
      <c r="A76" s="132"/>
      <c r="B76" s="3"/>
      <c r="C76" s="123"/>
      <c r="D76" s="126"/>
      <c r="E76" s="123"/>
      <c r="F76" s="123"/>
      <c r="G76" s="123"/>
      <c r="H76" s="123"/>
      <c r="I76" s="122"/>
      <c r="J76" s="123"/>
    </row>
    <row r="77" spans="1:10" ht="12.75">
      <c r="A77" s="132"/>
      <c r="B77" s="3"/>
      <c r="C77" s="123"/>
      <c r="D77" s="126"/>
      <c r="E77" s="123"/>
      <c r="F77" s="123"/>
      <c r="G77" s="123"/>
      <c r="H77" s="123"/>
      <c r="I77" s="122"/>
      <c r="J77" s="123"/>
    </row>
    <row r="78" spans="1:10" ht="12.75">
      <c r="A78" s="132"/>
      <c r="B78" s="3"/>
      <c r="C78" s="123"/>
      <c r="D78" s="126"/>
      <c r="E78" s="123"/>
      <c r="F78" s="123"/>
      <c r="G78" s="123"/>
      <c r="H78" s="123"/>
      <c r="I78" s="122"/>
      <c r="J78" s="123"/>
    </row>
    <row r="79" spans="1:10" ht="12.75">
      <c r="A79" s="132"/>
      <c r="B79" s="3"/>
      <c r="C79" s="123"/>
      <c r="D79" s="126"/>
      <c r="E79" s="123"/>
      <c r="F79" s="123"/>
      <c r="G79" s="123"/>
      <c r="H79" s="123"/>
      <c r="I79" s="122"/>
      <c r="J79" s="123"/>
    </row>
    <row r="80" spans="1:10" ht="12.75">
      <c r="A80" s="132"/>
      <c r="B80" s="3"/>
      <c r="C80" s="123"/>
      <c r="D80" s="126"/>
      <c r="E80" s="123"/>
      <c r="F80" s="123"/>
      <c r="G80" s="123"/>
      <c r="H80" s="123"/>
      <c r="I80" s="122"/>
      <c r="J80" s="123"/>
    </row>
    <row r="81" spans="1:10" ht="12.75">
      <c r="A81" s="132"/>
      <c r="B81" s="3"/>
      <c r="C81" s="123"/>
      <c r="D81" s="126"/>
      <c r="E81" s="123"/>
      <c r="F81" s="123"/>
      <c r="G81" s="123"/>
      <c r="H81" s="123"/>
      <c r="I81" s="122"/>
      <c r="J81" s="123"/>
    </row>
    <row r="82" spans="1:10" ht="12.75">
      <c r="A82" s="132"/>
      <c r="B82" s="3"/>
      <c r="C82" s="123"/>
      <c r="D82" s="126"/>
      <c r="E82" s="123"/>
      <c r="F82" s="123"/>
      <c r="G82" s="123"/>
      <c r="H82" s="123"/>
      <c r="I82" s="122"/>
      <c r="J82" s="123"/>
    </row>
    <row r="83" spans="1:10" ht="12.75">
      <c r="A83" s="132"/>
      <c r="B83" s="3"/>
      <c r="C83" s="123"/>
      <c r="D83" s="126"/>
      <c r="E83" s="123"/>
      <c r="F83" s="123"/>
      <c r="G83" s="123"/>
      <c r="H83" s="123"/>
      <c r="I83" s="122"/>
      <c r="J83" s="123"/>
    </row>
    <row r="84" spans="1:10" ht="12.75">
      <c r="A84" s="132"/>
      <c r="B84" s="3"/>
      <c r="C84" s="123"/>
      <c r="D84" s="126"/>
      <c r="E84" s="123"/>
      <c r="F84" s="123"/>
      <c r="G84" s="123"/>
      <c r="H84" s="123"/>
      <c r="I84" s="122"/>
      <c r="J84" s="123"/>
    </row>
    <row r="85" spans="1:10" ht="12.75">
      <c r="A85" s="132"/>
      <c r="B85" s="3"/>
      <c r="C85" s="123"/>
      <c r="D85" s="126"/>
      <c r="E85" s="123"/>
      <c r="F85" s="123"/>
      <c r="G85" s="123"/>
      <c r="H85" s="123"/>
      <c r="I85" s="122"/>
      <c r="J85" s="123"/>
    </row>
    <row r="86" spans="1:10" ht="12.75">
      <c r="A86" s="132"/>
      <c r="B86" s="3"/>
      <c r="C86" s="123"/>
      <c r="D86" s="126"/>
      <c r="E86" s="123"/>
      <c r="F86" s="123"/>
      <c r="G86" s="123"/>
      <c r="H86" s="123"/>
      <c r="I86" s="122"/>
      <c r="J86" s="123"/>
    </row>
    <row r="87" spans="1:10" ht="12.75">
      <c r="A87" s="132"/>
      <c r="B87" s="3"/>
      <c r="C87" s="123"/>
      <c r="D87" s="126"/>
      <c r="E87" s="123"/>
      <c r="F87" s="123"/>
      <c r="G87" s="123"/>
      <c r="H87" s="123"/>
      <c r="I87" s="122"/>
      <c r="J87" s="123"/>
    </row>
    <row r="88" spans="1:10" ht="12.75">
      <c r="A88" s="132"/>
      <c r="B88" s="3"/>
      <c r="C88" s="123"/>
      <c r="D88" s="126"/>
      <c r="E88" s="123"/>
      <c r="F88" s="123"/>
      <c r="G88" s="123"/>
      <c r="H88" s="123"/>
      <c r="I88" s="122"/>
      <c r="J88" s="123"/>
    </row>
    <row r="89" spans="1:10" ht="12.75">
      <c r="A89" s="132"/>
      <c r="B89" s="3"/>
      <c r="C89" s="123"/>
      <c r="D89" s="126"/>
      <c r="E89" s="123"/>
      <c r="F89" s="123"/>
      <c r="G89" s="123"/>
      <c r="H89" s="123"/>
      <c r="I89" s="122"/>
      <c r="J89" s="123"/>
    </row>
    <row r="90" spans="1:10" ht="12.75">
      <c r="A90" s="132"/>
      <c r="B90" s="3"/>
      <c r="C90" s="123"/>
      <c r="D90" s="126"/>
      <c r="E90" s="123"/>
      <c r="F90" s="123"/>
      <c r="G90" s="123"/>
      <c r="H90" s="123"/>
      <c r="I90" s="122"/>
      <c r="J90" s="123"/>
    </row>
    <row r="91" spans="1:10" ht="12.75">
      <c r="A91" s="132"/>
      <c r="B91" s="3"/>
      <c r="C91" s="123"/>
      <c r="D91" s="126"/>
      <c r="E91" s="123"/>
      <c r="F91" s="123"/>
      <c r="G91" s="123"/>
      <c r="H91" s="123"/>
      <c r="I91" s="122"/>
      <c r="J91" s="123"/>
    </row>
    <row r="92" spans="1:10" ht="12.75">
      <c r="A92" s="132"/>
      <c r="B92" s="3"/>
      <c r="C92" s="123"/>
      <c r="D92" s="126"/>
      <c r="E92" s="123"/>
      <c r="F92" s="123"/>
      <c r="G92" s="123"/>
      <c r="H92" s="123"/>
      <c r="I92" s="122"/>
      <c r="J92" s="123"/>
    </row>
    <row r="93" spans="1:10" ht="12.75">
      <c r="A93" s="3"/>
      <c r="B93" s="3"/>
      <c r="C93" s="123"/>
      <c r="D93" s="126"/>
      <c r="E93" s="123"/>
      <c r="F93" s="123"/>
      <c r="G93" s="123"/>
      <c r="H93" s="123"/>
      <c r="I93" s="122"/>
      <c r="J93" s="123"/>
    </row>
    <row r="94" spans="1:10" ht="12.75">
      <c r="A94" s="3"/>
      <c r="B94" s="3"/>
      <c r="C94" s="123"/>
      <c r="D94" s="126"/>
      <c r="E94" s="123"/>
      <c r="F94" s="123"/>
      <c r="G94" s="123"/>
      <c r="H94" s="123"/>
      <c r="I94" s="122"/>
      <c r="J94" s="123"/>
    </row>
    <row r="95" spans="1:10" ht="12.75">
      <c r="A95" s="3"/>
      <c r="B95" s="3"/>
      <c r="C95" s="123"/>
      <c r="D95" s="126"/>
      <c r="E95" s="123"/>
      <c r="F95" s="123"/>
      <c r="G95" s="123"/>
      <c r="H95" s="123"/>
      <c r="I95" s="122"/>
      <c r="J95" s="123"/>
    </row>
    <row r="96" spans="1:10" ht="12.75">
      <c r="A96" s="3"/>
      <c r="B96" s="3"/>
      <c r="C96" s="123"/>
      <c r="D96" s="126"/>
      <c r="E96" s="123"/>
      <c r="F96" s="123"/>
      <c r="G96" s="123"/>
      <c r="H96" s="123"/>
      <c r="I96" s="122"/>
      <c r="J96" s="123"/>
    </row>
    <row r="97" spans="1:10" ht="12.75">
      <c r="A97" s="3"/>
      <c r="B97" s="3"/>
      <c r="C97" s="123"/>
      <c r="D97" s="126"/>
      <c r="E97" s="123"/>
      <c r="F97" s="123"/>
      <c r="G97" s="123"/>
      <c r="H97" s="123"/>
      <c r="I97" s="122"/>
      <c r="J97" s="123"/>
    </row>
  </sheetData>
  <sheetProtection/>
  <printOptions/>
  <pageMargins left="1" right="0" top="0.9840277777777778" bottom="0.9840277777777778" header="0.25" footer="0.25"/>
  <pageSetup fitToHeight="1" fitToWidth="1" horizontalDpi="300" verticalDpi="300" orientation="landscape" scale="75" r:id="rId1"/>
  <headerFooter alignWithMargins="0">
    <oddHeader>&amp;CSCHEDULE
OF VALUES</oddHeader>
    <oddFooter>&amp;L&amp;D&amp;C&amp;F&amp;RPg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.57421875" style="0" customWidth="1"/>
    <col min="2" max="2" width="39.8515625" style="0" customWidth="1"/>
    <col min="3" max="10" width="13.7109375" style="0" customWidth="1"/>
  </cols>
  <sheetData>
    <row r="1" spans="1:10" ht="45.75" customHeight="1">
      <c r="A1" s="80" t="s">
        <v>65</v>
      </c>
      <c r="B1" s="81" t="s">
        <v>66</v>
      </c>
      <c r="C1" s="82" t="s">
        <v>67</v>
      </c>
      <c r="D1" s="83" t="s">
        <v>68</v>
      </c>
      <c r="E1" s="82" t="s">
        <v>69</v>
      </c>
      <c r="F1" s="82" t="s">
        <v>70</v>
      </c>
      <c r="G1" s="82" t="s">
        <v>71</v>
      </c>
      <c r="H1" s="133" t="s">
        <v>72</v>
      </c>
      <c r="I1" s="134" t="s">
        <v>73</v>
      </c>
      <c r="J1" s="133" t="s">
        <v>74</v>
      </c>
    </row>
    <row r="2" spans="1:10" ht="13.5" thickBot="1">
      <c r="A2" s="19"/>
      <c r="B2" s="135"/>
      <c r="C2" s="135"/>
      <c r="D2" s="135"/>
      <c r="E2" s="135"/>
      <c r="F2" s="135"/>
      <c r="G2" s="135"/>
      <c r="H2" s="135"/>
      <c r="I2" s="135"/>
      <c r="J2" s="20"/>
    </row>
    <row r="3" spans="1:10" ht="13.5" thickBot="1">
      <c r="A3" s="87" t="s">
        <v>76</v>
      </c>
      <c r="B3" s="136" t="s">
        <v>77</v>
      </c>
      <c r="C3" s="137"/>
      <c r="D3" s="138"/>
      <c r="E3" s="137"/>
      <c r="F3" s="137"/>
      <c r="G3" s="137"/>
      <c r="H3" s="137"/>
      <c r="I3" s="91"/>
      <c r="J3" s="92"/>
    </row>
    <row r="4" spans="1:10" ht="12.75">
      <c r="A4" s="93"/>
      <c r="B4" s="176" t="s">
        <v>5</v>
      </c>
      <c r="C4" s="139"/>
      <c r="D4" s="139"/>
      <c r="E4" s="172"/>
      <c r="F4" s="172"/>
      <c r="G4" s="175">
        <f>+D4+E4+F4</f>
        <v>0</v>
      </c>
      <c r="H4" s="140">
        <f aca="true" t="shared" si="0" ref="H4:H19">G4*0.1</f>
        <v>0</v>
      </c>
      <c r="I4" s="96" t="e">
        <f aca="true" t="shared" si="1" ref="I4:I20">G4/C4</f>
        <v>#DIV/0!</v>
      </c>
      <c r="J4" s="141">
        <f aca="true" t="shared" si="2" ref="J4:J14">SUM(C4-G4)</f>
        <v>0</v>
      </c>
    </row>
    <row r="5" spans="1:10" ht="12.75">
      <c r="A5" s="142"/>
      <c r="B5" s="177" t="s">
        <v>5</v>
      </c>
      <c r="C5" s="140"/>
      <c r="D5" s="140"/>
      <c r="E5" s="173"/>
      <c r="F5" s="173"/>
      <c r="G5" s="175">
        <f>+D5+E5+F5</f>
        <v>0</v>
      </c>
      <c r="H5" s="140">
        <f t="shared" si="0"/>
        <v>0</v>
      </c>
      <c r="I5" s="153" t="e">
        <f t="shared" si="1"/>
        <v>#DIV/0!</v>
      </c>
      <c r="J5" s="154">
        <f t="shared" si="2"/>
        <v>0</v>
      </c>
    </row>
    <row r="6" spans="1:10" ht="12.75">
      <c r="A6" s="142"/>
      <c r="B6" s="177" t="s">
        <v>5</v>
      </c>
      <c r="C6" s="140"/>
      <c r="D6" s="140"/>
      <c r="E6" s="173"/>
      <c r="F6" s="173"/>
      <c r="G6" s="175">
        <f aca="true" t="shared" si="3" ref="G6:G19">+D6+E6+F6</f>
        <v>0</v>
      </c>
      <c r="H6" s="140">
        <f t="shared" si="0"/>
        <v>0</v>
      </c>
      <c r="I6" s="153" t="e">
        <f t="shared" si="1"/>
        <v>#DIV/0!</v>
      </c>
      <c r="J6" s="154">
        <f t="shared" si="2"/>
        <v>0</v>
      </c>
    </row>
    <row r="7" spans="1:10" ht="12.75">
      <c r="A7" s="142"/>
      <c r="B7" s="177" t="s">
        <v>5</v>
      </c>
      <c r="C7" s="140"/>
      <c r="D7" s="140"/>
      <c r="E7" s="173"/>
      <c r="F7" s="173"/>
      <c r="G7" s="175">
        <f t="shared" si="3"/>
        <v>0</v>
      </c>
      <c r="H7" s="140">
        <f t="shared" si="0"/>
        <v>0</v>
      </c>
      <c r="I7" s="153" t="e">
        <f t="shared" si="1"/>
        <v>#DIV/0!</v>
      </c>
      <c r="J7" s="154">
        <f t="shared" si="2"/>
        <v>0</v>
      </c>
    </row>
    <row r="8" spans="1:10" ht="12.75">
      <c r="A8" s="142"/>
      <c r="B8" s="177" t="s">
        <v>5</v>
      </c>
      <c r="C8" s="140"/>
      <c r="D8" s="140"/>
      <c r="E8" s="173"/>
      <c r="F8" s="173"/>
      <c r="G8" s="175">
        <f t="shared" si="3"/>
        <v>0</v>
      </c>
      <c r="H8" s="140">
        <f t="shared" si="0"/>
        <v>0</v>
      </c>
      <c r="I8" s="153" t="e">
        <f t="shared" si="1"/>
        <v>#DIV/0!</v>
      </c>
      <c r="J8" s="154">
        <f t="shared" si="2"/>
        <v>0</v>
      </c>
    </row>
    <row r="9" spans="1:10" ht="12.75">
      <c r="A9" s="142"/>
      <c r="B9" s="177" t="s">
        <v>5</v>
      </c>
      <c r="C9" s="140"/>
      <c r="D9" s="143"/>
      <c r="E9" s="173"/>
      <c r="F9" s="173"/>
      <c r="G9" s="175">
        <f t="shared" si="3"/>
        <v>0</v>
      </c>
      <c r="H9" s="140">
        <f t="shared" si="0"/>
        <v>0</v>
      </c>
      <c r="I9" s="153" t="e">
        <f t="shared" si="1"/>
        <v>#DIV/0!</v>
      </c>
      <c r="J9" s="154">
        <f t="shared" si="2"/>
        <v>0</v>
      </c>
    </row>
    <row r="10" spans="1:10" ht="12.75">
      <c r="A10" s="144"/>
      <c r="B10" s="152" t="s">
        <v>5</v>
      </c>
      <c r="C10" s="146"/>
      <c r="D10" s="147"/>
      <c r="E10" s="174"/>
      <c r="F10" s="174"/>
      <c r="G10" s="175">
        <f t="shared" si="3"/>
        <v>0</v>
      </c>
      <c r="H10" s="140">
        <f t="shared" si="0"/>
        <v>0</v>
      </c>
      <c r="I10" s="153" t="e">
        <f t="shared" si="1"/>
        <v>#DIV/0!</v>
      </c>
      <c r="J10" s="154">
        <f t="shared" si="2"/>
        <v>0</v>
      </c>
    </row>
    <row r="11" spans="1:10" ht="12.75">
      <c r="A11" s="144"/>
      <c r="B11" s="152" t="s">
        <v>5</v>
      </c>
      <c r="C11" s="146"/>
      <c r="D11" s="147"/>
      <c r="E11" s="174"/>
      <c r="F11" s="174"/>
      <c r="G11" s="175">
        <f t="shared" si="3"/>
        <v>0</v>
      </c>
      <c r="H11" s="140">
        <f t="shared" si="0"/>
        <v>0</v>
      </c>
      <c r="I11" s="153" t="e">
        <f t="shared" si="1"/>
        <v>#DIV/0!</v>
      </c>
      <c r="J11" s="154">
        <f t="shared" si="2"/>
        <v>0</v>
      </c>
    </row>
    <row r="12" spans="1:10" ht="12.75">
      <c r="A12" s="144"/>
      <c r="B12" s="152" t="s">
        <v>5</v>
      </c>
      <c r="C12" s="146"/>
      <c r="D12" s="147"/>
      <c r="E12" s="174"/>
      <c r="F12" s="174"/>
      <c r="G12" s="175">
        <f t="shared" si="3"/>
        <v>0</v>
      </c>
      <c r="H12" s="140">
        <f t="shared" si="0"/>
        <v>0</v>
      </c>
      <c r="I12" s="153" t="e">
        <f t="shared" si="1"/>
        <v>#DIV/0!</v>
      </c>
      <c r="J12" s="154">
        <f t="shared" si="2"/>
        <v>0</v>
      </c>
    </row>
    <row r="13" spans="1:10" ht="12.75">
      <c r="A13" s="144"/>
      <c r="B13" s="152" t="s">
        <v>5</v>
      </c>
      <c r="C13" s="146"/>
      <c r="D13" s="147"/>
      <c r="E13" s="174"/>
      <c r="F13" s="174"/>
      <c r="G13" s="175">
        <f t="shared" si="3"/>
        <v>0</v>
      </c>
      <c r="H13" s="140">
        <f t="shared" si="0"/>
        <v>0</v>
      </c>
      <c r="I13" s="153" t="e">
        <f t="shared" si="1"/>
        <v>#DIV/0!</v>
      </c>
      <c r="J13" s="154">
        <f t="shared" si="2"/>
        <v>0</v>
      </c>
    </row>
    <row r="14" spans="1:10" ht="12.75">
      <c r="A14" s="144"/>
      <c r="B14" s="152" t="s">
        <v>5</v>
      </c>
      <c r="C14" s="146"/>
      <c r="D14" s="147"/>
      <c r="E14" s="174"/>
      <c r="F14" s="174"/>
      <c r="G14" s="175">
        <f t="shared" si="3"/>
        <v>0</v>
      </c>
      <c r="H14" s="140">
        <f t="shared" si="0"/>
        <v>0</v>
      </c>
      <c r="I14" s="153" t="e">
        <f t="shared" si="1"/>
        <v>#DIV/0!</v>
      </c>
      <c r="J14" s="154">
        <f t="shared" si="2"/>
        <v>0</v>
      </c>
    </row>
    <row r="15" spans="1:10" ht="12.75">
      <c r="A15" s="144"/>
      <c r="B15" s="152" t="s">
        <v>5</v>
      </c>
      <c r="C15" s="146"/>
      <c r="D15" s="147"/>
      <c r="E15" s="174"/>
      <c r="F15" s="174"/>
      <c r="G15" s="175">
        <f t="shared" si="3"/>
        <v>0</v>
      </c>
      <c r="H15" s="140">
        <f t="shared" si="0"/>
        <v>0</v>
      </c>
      <c r="I15" s="153" t="e">
        <f t="shared" si="1"/>
        <v>#DIV/0!</v>
      </c>
      <c r="J15" s="154">
        <f aca="true" t="shared" si="4" ref="J15:J20">SUM(C15-G15)</f>
        <v>0</v>
      </c>
    </row>
    <row r="16" spans="1:10" ht="12.75">
      <c r="A16" s="144"/>
      <c r="B16" s="152" t="s">
        <v>5</v>
      </c>
      <c r="C16" s="146"/>
      <c r="D16" s="147"/>
      <c r="E16" s="174"/>
      <c r="F16" s="174"/>
      <c r="G16" s="175">
        <f t="shared" si="3"/>
        <v>0</v>
      </c>
      <c r="H16" s="140">
        <f t="shared" si="0"/>
        <v>0</v>
      </c>
      <c r="I16" s="153" t="e">
        <f t="shared" si="1"/>
        <v>#DIV/0!</v>
      </c>
      <c r="J16" s="154">
        <f t="shared" si="4"/>
        <v>0</v>
      </c>
    </row>
    <row r="17" spans="1:10" ht="12.75">
      <c r="A17" s="144"/>
      <c r="B17" s="152" t="s">
        <v>5</v>
      </c>
      <c r="C17" s="146"/>
      <c r="D17" s="147"/>
      <c r="E17" s="174"/>
      <c r="F17" s="174"/>
      <c r="G17" s="175">
        <f t="shared" si="3"/>
        <v>0</v>
      </c>
      <c r="H17" s="140">
        <f t="shared" si="0"/>
        <v>0</v>
      </c>
      <c r="I17" s="153" t="e">
        <f t="shared" si="1"/>
        <v>#DIV/0!</v>
      </c>
      <c r="J17" s="154">
        <f t="shared" si="4"/>
        <v>0</v>
      </c>
    </row>
    <row r="18" spans="1:10" ht="12.75">
      <c r="A18" s="144"/>
      <c r="B18" s="152" t="s">
        <v>5</v>
      </c>
      <c r="C18" s="146"/>
      <c r="D18" s="147"/>
      <c r="E18" s="174"/>
      <c r="F18" s="174"/>
      <c r="G18" s="175">
        <f t="shared" si="3"/>
        <v>0</v>
      </c>
      <c r="H18" s="140">
        <f t="shared" si="0"/>
        <v>0</v>
      </c>
      <c r="I18" s="153" t="e">
        <f t="shared" si="1"/>
        <v>#DIV/0!</v>
      </c>
      <c r="J18" s="154">
        <f t="shared" si="4"/>
        <v>0</v>
      </c>
    </row>
    <row r="19" spans="1:10" ht="13.5" thickBot="1">
      <c r="A19" s="144"/>
      <c r="B19" s="145"/>
      <c r="C19" s="146"/>
      <c r="D19" s="147">
        <v>0</v>
      </c>
      <c r="E19" s="174"/>
      <c r="F19" s="174"/>
      <c r="G19" s="175">
        <f t="shared" si="3"/>
        <v>0</v>
      </c>
      <c r="H19" s="146">
        <f t="shared" si="0"/>
        <v>0</v>
      </c>
      <c r="I19" s="153" t="e">
        <f t="shared" si="1"/>
        <v>#DIV/0!</v>
      </c>
      <c r="J19" s="155">
        <f t="shared" si="4"/>
        <v>0</v>
      </c>
    </row>
    <row r="20" spans="1:10" ht="13.5" thickBot="1">
      <c r="A20" s="156"/>
      <c r="B20" s="157" t="s">
        <v>79</v>
      </c>
      <c r="C20" s="158">
        <f aca="true" t="shared" si="5" ref="C20:H20">SUM(C4:C19)</f>
        <v>0</v>
      </c>
      <c r="D20" s="158">
        <f t="shared" si="5"/>
        <v>0</v>
      </c>
      <c r="E20" s="158">
        <f t="shared" si="5"/>
        <v>0</v>
      </c>
      <c r="F20" s="158">
        <f t="shared" si="5"/>
        <v>0</v>
      </c>
      <c r="G20" s="158">
        <f>SUM(G4:G19)</f>
        <v>0</v>
      </c>
      <c r="H20" s="158">
        <f t="shared" si="5"/>
        <v>0</v>
      </c>
      <c r="I20" s="159" t="e">
        <f t="shared" si="1"/>
        <v>#DIV/0!</v>
      </c>
      <c r="J20" s="160">
        <f t="shared" si="4"/>
        <v>0</v>
      </c>
    </row>
    <row r="21" spans="1:10" ht="13.5" thickBot="1">
      <c r="A21" s="161"/>
      <c r="B21" s="162" t="s">
        <v>78</v>
      </c>
      <c r="C21" s="163">
        <f>+C20+SOV1!C31</f>
        <v>0</v>
      </c>
      <c r="D21" s="163">
        <f>+D20+SOV1!D31</f>
        <v>0</v>
      </c>
      <c r="E21" s="163">
        <f>+E20+SOV1!E31</f>
        <v>0</v>
      </c>
      <c r="F21" s="163">
        <f>+F20+SOV1!F31</f>
        <v>0</v>
      </c>
      <c r="G21" s="163">
        <f>+G20+SOV1!G31</f>
        <v>0</v>
      </c>
      <c r="H21" s="163">
        <f>+H20+SOV1!H31</f>
        <v>0</v>
      </c>
      <c r="I21" s="164">
        <v>0.41</v>
      </c>
      <c r="J21" s="163">
        <f>+J20+SOV1!J31</f>
        <v>0</v>
      </c>
    </row>
    <row r="22" spans="1:10" ht="12.75">
      <c r="A22" s="3"/>
      <c r="B22" s="130"/>
      <c r="C22" s="128"/>
      <c r="D22" s="131"/>
      <c r="E22" s="128"/>
      <c r="F22" s="128"/>
      <c r="G22" s="128"/>
      <c r="H22" s="123"/>
      <c r="I22" s="129"/>
      <c r="J22" s="128"/>
    </row>
    <row r="23" spans="1:10" ht="12.75">
      <c r="A23" s="148"/>
      <c r="B23" s="124"/>
      <c r="C23" s="3"/>
      <c r="D23" s="149"/>
      <c r="E23" s="3"/>
      <c r="F23" s="3"/>
      <c r="G23" s="3"/>
      <c r="H23" s="3"/>
      <c r="I23" s="3"/>
      <c r="J23" s="3"/>
    </row>
    <row r="24" spans="1:5" ht="12.75">
      <c r="A24" s="148"/>
      <c r="B24" s="124"/>
      <c r="C24" s="3"/>
      <c r="D24" s="149"/>
      <c r="E24" s="65"/>
    </row>
    <row r="25" spans="1:4" ht="12.75">
      <c r="A25" s="148"/>
      <c r="B25" s="124"/>
      <c r="C25" s="3"/>
      <c r="D25" s="149"/>
    </row>
    <row r="26" spans="1:4" ht="12.75">
      <c r="A26" s="148"/>
      <c r="B26" s="124"/>
      <c r="C26" s="3"/>
      <c r="D26" s="149"/>
    </row>
    <row r="27" spans="1:4" ht="12.75">
      <c r="A27" s="148"/>
      <c r="B27" s="124"/>
      <c r="C27" s="3"/>
      <c r="D27" s="149"/>
    </row>
    <row r="28" spans="1:4" ht="12.75">
      <c r="A28" s="148"/>
      <c r="B28" s="124"/>
      <c r="C28" s="3"/>
      <c r="D28" s="149"/>
    </row>
    <row r="29" spans="1:4" ht="12.75">
      <c r="A29" s="148"/>
      <c r="B29" s="124"/>
      <c r="C29" s="3"/>
      <c r="D29" s="149"/>
    </row>
    <row r="30" spans="1:4" ht="12.75">
      <c r="A30" s="148"/>
      <c r="B30" s="124"/>
      <c r="C30" s="3"/>
      <c r="D30" s="149"/>
    </row>
    <row r="31" spans="1:4" ht="12.75">
      <c r="A31" s="148"/>
      <c r="B31" s="124"/>
      <c r="C31" s="3"/>
      <c r="D31" s="149"/>
    </row>
    <row r="32" spans="1:4" ht="12.75">
      <c r="A32" s="148"/>
      <c r="B32" s="3"/>
      <c r="C32" s="3"/>
      <c r="D32" s="149"/>
    </row>
    <row r="33" spans="1:4" ht="12.75">
      <c r="A33" s="148"/>
      <c r="B33" s="3"/>
      <c r="C33" s="3"/>
      <c r="D33" s="149"/>
    </row>
    <row r="34" spans="1:4" ht="12.75">
      <c r="A34" s="148"/>
      <c r="B34" s="3"/>
      <c r="C34" s="3"/>
      <c r="D34" s="149"/>
    </row>
    <row r="35" spans="1:4" ht="12.75">
      <c r="A35" s="148"/>
      <c r="B35" s="124"/>
      <c r="C35" s="3"/>
      <c r="D35" s="149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1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151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150"/>
    </row>
    <row r="42" spans="1:4" ht="12.75">
      <c r="A42" s="3"/>
      <c r="B42" s="3"/>
      <c r="C42" s="3"/>
      <c r="D42" s="3"/>
    </row>
  </sheetData>
  <sheetProtection/>
  <printOptions gridLines="1"/>
  <pageMargins left="1" right="0" top="0.9840277777777778" bottom="0.9840277777777778" header="0.25" footer="0.25"/>
  <pageSetup fitToHeight="1" fitToWidth="1" horizontalDpi="300" verticalDpi="300" orientation="landscape" scale="77" r:id="rId1"/>
  <headerFooter alignWithMargins="0">
    <oddHeader>&amp;CSCHEDULE
OF VALUES</oddHeader>
    <oddFooter>&amp;L&amp;D&amp;C&amp;F&amp;RPg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CROSS</dc:creator>
  <cp:keywords/>
  <dc:description/>
  <cp:lastModifiedBy>Amy Rodgers</cp:lastModifiedBy>
  <cp:lastPrinted>2007-07-25T19:17:45Z</cp:lastPrinted>
  <dcterms:created xsi:type="dcterms:W3CDTF">1997-10-31T14:28:14Z</dcterms:created>
  <dcterms:modified xsi:type="dcterms:W3CDTF">2013-09-24T15:58:57Z</dcterms:modified>
  <cp:category/>
  <cp:version/>
  <cp:contentType/>
  <cp:contentStatus/>
  <cp:revision>1</cp:revision>
</cp:coreProperties>
</file>